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AAD\Expense Reporting\"/>
    </mc:Choice>
  </mc:AlternateContent>
  <bookViews>
    <workbookView xWindow="0" yWindow="0" windowWidth="24000" windowHeight="8780" firstSheet="2" activeTab="2"/>
  </bookViews>
  <sheets>
    <sheet name="Expenses" sheetId="1" state="hidden" r:id="rId1"/>
    <sheet name="Macro1" sheetId="2" state="veryHidden" r:id="rId2"/>
    <sheet name="Expenses FR" sheetId="4" r:id="rId3"/>
  </sheets>
  <definedNames>
    <definedName name="Macro1">Macro1!$A$1</definedName>
    <definedName name="Macro10">Macro1!$A$8</definedName>
    <definedName name="Macro11">Macro1!$A$15</definedName>
    <definedName name="Macro12">Macro1!$A$22</definedName>
    <definedName name="Macro13">Macro1!$A$29</definedName>
    <definedName name="Macro2">Macro1!$A$65</definedName>
    <definedName name="Macro3">Macro1!$A$72</definedName>
    <definedName name="Macro4">Macro1!$A$79</definedName>
    <definedName name="Macro5">Macro1!$A$86</definedName>
    <definedName name="Macro6">Macro1!$A$93</definedName>
    <definedName name="Macro7">Macro1!$A$100</definedName>
    <definedName name="Macro8">Macro1!$A$107</definedName>
    <definedName name="Macro9">Macro1!$A$114</definedName>
    <definedName name="_xlnm.Print_Titles" localSheetId="0">Expenses!#REF!</definedName>
    <definedName name="Recover">Macro1!$A$121</definedName>
    <definedName name="TableName">"Dummy"</definedName>
  </definedNames>
  <calcPr calcId="152511"/>
</workbook>
</file>

<file path=xl/calcChain.xml><?xml version="1.0" encoding="utf-8"?>
<calcChain xmlns="http://schemas.openxmlformats.org/spreadsheetml/2006/main">
  <c r="N29" i="4" l="1"/>
  <c r="Q29" i="4" s="1"/>
  <c r="N28" i="4"/>
  <c r="Q28" i="4" s="1"/>
  <c r="N27" i="4"/>
  <c r="Q27" i="4" s="1"/>
  <c r="N26" i="4"/>
  <c r="Q26" i="4" s="1"/>
  <c r="Q25" i="4"/>
  <c r="N25" i="4"/>
  <c r="N24" i="4"/>
  <c r="Q24" i="4" s="1"/>
  <c r="N23" i="4"/>
  <c r="Q23" i="4" s="1"/>
  <c r="N22" i="4"/>
  <c r="Q22" i="4" s="1"/>
  <c r="N21" i="4"/>
  <c r="Q21" i="4" s="1"/>
  <c r="N20" i="4"/>
  <c r="Q20" i="4" s="1"/>
  <c r="N19" i="4"/>
  <c r="Q19" i="4" s="1"/>
  <c r="N18" i="4"/>
  <c r="Q18" i="4" s="1"/>
  <c r="N17" i="4"/>
  <c r="Q17" i="4" s="1"/>
  <c r="N16" i="4"/>
  <c r="Q16" i="4" s="1"/>
  <c r="N15" i="4"/>
  <c r="Q15" i="4" s="1"/>
  <c r="N14" i="4"/>
  <c r="Q14" i="4" s="1"/>
  <c r="N13" i="4"/>
  <c r="Q13" i="4" s="1"/>
  <c r="N12" i="4"/>
  <c r="Q12" i="4" s="1"/>
  <c r="N11" i="4"/>
  <c r="Q11" i="4" s="1"/>
  <c r="N10" i="4"/>
  <c r="Q10" i="4" s="1"/>
  <c r="N9" i="4"/>
  <c r="Q9" i="4" s="1"/>
  <c r="N8" i="4"/>
  <c r="Q8" i="4" s="1"/>
  <c r="N7" i="4"/>
  <c r="Q7" i="4" s="1"/>
  <c r="N6" i="4"/>
  <c r="Q6" i="4" s="1"/>
  <c r="N5" i="4"/>
  <c r="Q5" i="4" s="1"/>
  <c r="N4" i="4"/>
  <c r="Q4" i="4" s="1"/>
  <c r="Q25" i="1" l="1"/>
  <c r="Q26" i="1"/>
  <c r="Q27" i="1"/>
  <c r="Q28" i="1"/>
  <c r="Q29" i="1"/>
  <c r="N25" i="1"/>
  <c r="N26" i="1"/>
  <c r="N27" i="1"/>
  <c r="N28" i="1"/>
  <c r="N29" i="1"/>
  <c r="N24" i="1" l="1"/>
  <c r="Q24" i="1" s="1"/>
  <c r="N23" i="1" l="1"/>
  <c r="Q23" i="1"/>
  <c r="N22" i="1"/>
  <c r="Q22" i="1" s="1"/>
  <c r="N31" i="1" l="1"/>
  <c r="Q31" i="1" s="1"/>
  <c r="N16" i="1"/>
  <c r="Q16" i="1" s="1"/>
  <c r="N17" i="1"/>
  <c r="Q17" i="1" s="1"/>
  <c r="N18" i="1"/>
  <c r="Q18" i="1" s="1"/>
  <c r="N19" i="1"/>
  <c r="Q19" i="1" s="1"/>
  <c r="N20" i="1"/>
  <c r="Q20" i="1" s="1"/>
  <c r="N21" i="1"/>
  <c r="Q21" i="1" s="1"/>
  <c r="N11" i="1"/>
  <c r="Q11" i="1" s="1"/>
  <c r="N12" i="1"/>
  <c r="Q12" i="1" s="1"/>
  <c r="N13" i="1"/>
  <c r="Q13" i="1" s="1"/>
  <c r="N14" i="1"/>
  <c r="Q14" i="1" s="1"/>
  <c r="N15" i="1"/>
  <c r="Q15" i="1" s="1"/>
  <c r="N10" i="1" l="1"/>
  <c r="Q10" i="1" s="1"/>
  <c r="N7" i="1" l="1"/>
  <c r="Q7" i="1" s="1"/>
  <c r="N8" i="1"/>
  <c r="Q8" i="1" s="1"/>
  <c r="N9" i="1"/>
  <c r="Q9" i="1" s="1"/>
  <c r="N4" i="1" l="1"/>
  <c r="Q4" i="1" s="1"/>
  <c r="N5" i="1"/>
  <c r="Q5" i="1" s="1"/>
  <c r="N6" i="1"/>
  <c r="Q6" i="1" s="1"/>
</calcChain>
</file>

<file path=xl/sharedStrings.xml><?xml version="1.0" encoding="utf-8"?>
<sst xmlns="http://schemas.openxmlformats.org/spreadsheetml/2006/main" count="257" uniqueCount="80">
  <si>
    <t>Name</t>
  </si>
  <si>
    <t>Position</t>
  </si>
  <si>
    <t>Purpose</t>
  </si>
  <si>
    <t>Start Date</t>
  </si>
  <si>
    <t>End Date</t>
  </si>
  <si>
    <t>Destination</t>
  </si>
  <si>
    <t>Attendees</t>
  </si>
  <si>
    <t>Other Attendees</t>
  </si>
  <si>
    <t>Air Fare</t>
  </si>
  <si>
    <t>Other Transportation</t>
  </si>
  <si>
    <t>Accommodation</t>
  </si>
  <si>
    <t>Meals</t>
  </si>
  <si>
    <t>Incidentals</t>
  </si>
  <si>
    <t>SUBTOTAL</t>
  </si>
  <si>
    <t>Hospitality</t>
  </si>
  <si>
    <t>Other Expenses</t>
  </si>
  <si>
    <t>TOTAL</t>
  </si>
  <si>
    <t>Macro1</t>
  </si>
  <si>
    <t>Macro10</t>
  </si>
  <si>
    <t>Macro11</t>
  </si>
  <si>
    <t>Macro12</t>
  </si>
  <si>
    <t>Macro13</t>
  </si>
  <si>
    <t>Macro2</t>
  </si>
  <si>
    <t>Macro3</t>
  </si>
  <si>
    <t>Macro4</t>
  </si>
  <si>
    <t>Macro5</t>
  </si>
  <si>
    <t>Macro6</t>
  </si>
  <si>
    <t>Macro7</t>
  </si>
  <si>
    <t>Macro8</t>
  </si>
  <si>
    <t>Macro9</t>
  </si>
  <si>
    <t>Recover</t>
  </si>
  <si>
    <t>Auto_Open</t>
  </si>
  <si>
    <t>Nom</t>
  </si>
  <si>
    <t>Titre</t>
  </si>
  <si>
    <t>But</t>
  </si>
  <si>
    <t>Date de début</t>
  </si>
  <si>
    <t>Date de fin</t>
  </si>
  <si>
    <t>Participants</t>
  </si>
  <si>
    <t>Autres participants</t>
  </si>
  <si>
    <t>Tarif aérien</t>
  </si>
  <si>
    <t>Autre mode de transport</t>
  </si>
  <si>
    <t>Hébergement</t>
  </si>
  <si>
    <t>Repas</t>
  </si>
  <si>
    <t>Frais accessoires</t>
  </si>
  <si>
    <t>Sous-Total</t>
  </si>
  <si>
    <t>Accueil</t>
  </si>
  <si>
    <t>Autres dépenses</t>
  </si>
  <si>
    <t>Bruce Rodrigues</t>
  </si>
  <si>
    <t>CEO</t>
  </si>
  <si>
    <t>Presentation for School Board</t>
  </si>
  <si>
    <t>Toronto, ON</t>
  </si>
  <si>
    <t>Ottawa, ON</t>
  </si>
  <si>
    <t>Dieudonne Detchou</t>
  </si>
  <si>
    <t>Board Member</t>
  </si>
  <si>
    <t>Board Meeting</t>
  </si>
  <si>
    <t>National/International Assessments</t>
  </si>
  <si>
    <t>Quebec City, QB</t>
  </si>
  <si>
    <t>Meeting with Professional Organization</t>
  </si>
  <si>
    <t>Nepean, ON</t>
  </si>
  <si>
    <t>Brantford, ON</t>
  </si>
  <si>
    <t>Aurora, ON</t>
  </si>
  <si>
    <t>EQAO Strategic Planning</t>
  </si>
  <si>
    <t>Thunder Bay, ON</t>
  </si>
  <si>
    <t>London, ON</t>
  </si>
  <si>
    <t>Barrie, ON</t>
  </si>
  <si>
    <t>Windsor, ON</t>
  </si>
  <si>
    <t>Brampton, ON</t>
  </si>
  <si>
    <t>Sault Ste. Marie, ON</t>
  </si>
  <si>
    <t>EQAO Online</t>
  </si>
  <si>
    <t>Hamilton, ON</t>
  </si>
  <si>
    <t>Hélène Chayer</t>
  </si>
  <si>
    <t>Dave Cooke</t>
  </si>
  <si>
    <t>Membre conseil d'admin.</t>
  </si>
  <si>
    <t>Réunion : conseil d'admin.</t>
  </si>
  <si>
    <t>Dir. gén.</t>
  </si>
  <si>
    <t>Séance de planification stratégique</t>
  </si>
  <si>
    <t>Réunion : organisation professionnelle</t>
  </si>
  <si>
    <t>OQRE en ligne</t>
  </si>
  <si>
    <t>Exposé : conseil scolaire</t>
  </si>
  <si>
    <t>Évaluations nationales et internationales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</si>
</sst>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yyyy\-mm\-dd;@"/>
  </numFmts>
  <fonts count="3" x14ac:knownFonts="1">
    <font>
      <sz val="10"/>
      <name val="Arial"/>
      <family val="2"/>
    </font>
    <font>
      <b/>
      <sz val="10"/>
      <color indexed="8"/>
      <name val="Calibri"/>
      <family val="2"/>
      <scheme val="minor"/>
    </font>
    <font>
      <sz val="10"/>
      <name val="Calibri"/>
      <family val="2"/>
      <scheme val="minor"/>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4">
    <xf numFmtId="0" fontId="0" fillId="0" borderId="0" xfId="0"/>
    <xf numFmtId="0" fontId="2" fillId="0" borderId="1" xfId="0" applyFont="1" applyBorder="1" applyAlignment="1">
      <alignment wrapText="1"/>
    </xf>
    <xf numFmtId="165" fontId="2" fillId="0" borderId="1" xfId="0" applyNumberFormat="1" applyFont="1" applyBorder="1" applyAlignment="1">
      <alignment horizontal="center" wrapText="1"/>
    </xf>
    <xf numFmtId="164" fontId="2" fillId="0" borderId="1" xfId="0" applyNumberFormat="1" applyFont="1" applyBorder="1" applyAlignment="1">
      <alignment horizontal="right"/>
    </xf>
    <xf numFmtId="0" fontId="2" fillId="0" borderId="1" xfId="0" applyFont="1" applyBorder="1" applyAlignment="1">
      <alignment horizontal="center" wrapText="1"/>
    </xf>
    <xf numFmtId="0" fontId="1" fillId="2" borderId="1" xfId="0" applyFont="1" applyFill="1" applyBorder="1" applyAlignment="1">
      <alignment horizontal="center" vertical="center" wrapText="1"/>
    </xf>
    <xf numFmtId="164" fontId="2" fillId="2" borderId="1" xfId="0" applyNumberFormat="1" applyFont="1" applyFill="1" applyBorder="1" applyAlignment="1">
      <alignment horizontal="right"/>
    </xf>
    <xf numFmtId="0" fontId="2" fillId="0" borderId="1" xfId="0" applyFont="1" applyFill="1" applyBorder="1" applyAlignment="1">
      <alignment wrapText="1"/>
    </xf>
    <xf numFmtId="0" fontId="0" fillId="0" borderId="1" xfId="0" applyBorder="1"/>
    <xf numFmtId="0" fontId="0" fillId="0" borderId="2" xfId="0" applyBorder="1"/>
    <xf numFmtId="164" fontId="2" fillId="0" borderId="1" xfId="0" applyNumberFormat="1" applyFont="1" applyBorder="1"/>
    <xf numFmtId="0" fontId="2" fillId="0" borderId="1" xfId="0" applyFont="1" applyBorder="1"/>
    <xf numFmtId="0" fontId="2" fillId="0" borderId="0" xfId="0" applyFont="1"/>
    <xf numFmtId="0" fontId="2" fillId="0" borderId="1" xfId="0" applyFont="1" applyBorder="1" applyAlignment="1">
      <alignment horizontal="left"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CCCC99"/>
      <rgbColor rgb="00FFFFB5"/>
      <rgbColor rgb="00FFFF73"/>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32"/>
  <sheetViews>
    <sheetView topLeftCell="A4" zoomScale="70" zoomScaleNormal="70" zoomScaleSheetLayoutView="133" zoomScalePageLayoutView="90" workbookViewId="0">
      <selection activeCell="A4" sqref="A4:Q29"/>
    </sheetView>
  </sheetViews>
  <sheetFormatPr defaultRowHeight="13" x14ac:dyDescent="0.3"/>
  <cols>
    <col min="1" max="1" width="23.08984375" customWidth="1"/>
    <col min="2" max="2" width="10.1796875" customWidth="1"/>
    <col min="3" max="3" width="19.453125" customWidth="1"/>
    <col min="4" max="4" width="10.453125" customWidth="1"/>
    <col min="5" max="5" width="10" customWidth="1"/>
    <col min="6" max="6" width="11.81640625" customWidth="1"/>
    <col min="7" max="7" width="11" customWidth="1"/>
    <col min="8" max="8" width="10.7265625" customWidth="1"/>
    <col min="9" max="9" width="9.1796875" customWidth="1"/>
    <col min="10" max="10" width="12.453125" customWidth="1"/>
    <col min="11" max="11" width="14.1796875" customWidth="1"/>
    <col min="12" max="12" width="9" customWidth="1"/>
    <col min="13" max="13" width="10.81640625" customWidth="1"/>
    <col min="14" max="14" width="10.26953125" customWidth="1"/>
    <col min="15" max="15" width="9.54296875" customWidth="1"/>
    <col min="16" max="16" width="9.453125" customWidth="1"/>
    <col min="17" max="17" width="9.81640625" style="12" bestFit="1" customWidth="1"/>
  </cols>
  <sheetData>
    <row r="3" spans="1:17" ht="42.75" customHeight="1" x14ac:dyDescent="0.25">
      <c r="A3" s="5" t="s">
        <v>0</v>
      </c>
      <c r="B3" s="5" t="s">
        <v>1</v>
      </c>
      <c r="C3" s="5" t="s">
        <v>2</v>
      </c>
      <c r="D3" s="5" t="s">
        <v>3</v>
      </c>
      <c r="E3" s="5" t="s">
        <v>4</v>
      </c>
      <c r="F3" s="5" t="s">
        <v>5</v>
      </c>
      <c r="G3" s="5" t="s">
        <v>6</v>
      </c>
      <c r="H3" s="5" t="s">
        <v>7</v>
      </c>
      <c r="I3" s="5" t="s">
        <v>8</v>
      </c>
      <c r="J3" s="5" t="s">
        <v>9</v>
      </c>
      <c r="K3" s="5" t="s">
        <v>10</v>
      </c>
      <c r="L3" s="5" t="s">
        <v>11</v>
      </c>
      <c r="M3" s="5" t="s">
        <v>12</v>
      </c>
      <c r="N3" s="5" t="s">
        <v>13</v>
      </c>
      <c r="O3" s="5" t="s">
        <v>14</v>
      </c>
      <c r="P3" s="5" t="s">
        <v>15</v>
      </c>
      <c r="Q3" s="5" t="s">
        <v>16</v>
      </c>
    </row>
    <row r="4" spans="1:17" ht="26" x14ac:dyDescent="0.3">
      <c r="A4" s="1" t="s">
        <v>47</v>
      </c>
      <c r="B4" s="1" t="s">
        <v>48</v>
      </c>
      <c r="C4" s="1" t="s">
        <v>55</v>
      </c>
      <c r="D4" s="2">
        <v>42540</v>
      </c>
      <c r="E4" s="2">
        <v>42544</v>
      </c>
      <c r="F4" s="1" t="s">
        <v>56</v>
      </c>
      <c r="G4" s="1"/>
      <c r="H4" s="4"/>
      <c r="I4" s="3"/>
      <c r="J4" s="3">
        <v>724.8</v>
      </c>
      <c r="K4" s="3">
        <v>1151.9000000000001</v>
      </c>
      <c r="L4" s="3">
        <v>97.84</v>
      </c>
      <c r="M4" s="3"/>
      <c r="N4" s="6">
        <f t="shared" ref="N4:N6" si="0">SUM(I4:M4)</f>
        <v>1974.54</v>
      </c>
      <c r="O4" s="3"/>
      <c r="P4" s="9"/>
      <c r="Q4" s="10">
        <f>SUM(N4:P4)</f>
        <v>1974.54</v>
      </c>
    </row>
    <row r="5" spans="1:17" ht="39" x14ac:dyDescent="0.3">
      <c r="A5" s="1" t="s">
        <v>47</v>
      </c>
      <c r="B5" s="1" t="s">
        <v>48</v>
      </c>
      <c r="C5" s="1" t="s">
        <v>57</v>
      </c>
      <c r="D5" s="2">
        <v>42461</v>
      </c>
      <c r="E5" s="2">
        <v>42461</v>
      </c>
      <c r="F5" s="1" t="s">
        <v>50</v>
      </c>
      <c r="G5" s="1"/>
      <c r="H5" s="4"/>
      <c r="I5" s="3"/>
      <c r="J5" s="3">
        <v>7</v>
      </c>
      <c r="K5" s="3"/>
      <c r="L5" s="3"/>
      <c r="M5" s="3"/>
      <c r="N5" s="6">
        <f t="shared" si="0"/>
        <v>7</v>
      </c>
      <c r="O5" s="3"/>
      <c r="P5" s="9"/>
      <c r="Q5" s="10">
        <f>SUM(N5:P5)</f>
        <v>7</v>
      </c>
    </row>
    <row r="6" spans="1:17" ht="26" x14ac:dyDescent="0.3">
      <c r="A6" s="1" t="s">
        <v>47</v>
      </c>
      <c r="B6" s="1" t="s">
        <v>48</v>
      </c>
      <c r="C6" s="1" t="s">
        <v>49</v>
      </c>
      <c r="D6" s="2">
        <v>42463</v>
      </c>
      <c r="E6" s="2">
        <v>42464</v>
      </c>
      <c r="F6" s="1" t="s">
        <v>58</v>
      </c>
      <c r="G6" s="1"/>
      <c r="H6" s="4"/>
      <c r="I6" s="3"/>
      <c r="J6" s="3">
        <v>379.4</v>
      </c>
      <c r="K6" s="3">
        <v>214.74</v>
      </c>
      <c r="L6" s="3">
        <v>27.1</v>
      </c>
      <c r="M6" s="3"/>
      <c r="N6" s="6">
        <f t="shared" si="0"/>
        <v>621.24</v>
      </c>
      <c r="O6" s="3"/>
      <c r="P6" s="9"/>
      <c r="Q6" s="10">
        <f t="shared" ref="Q6:Q31" si="1">SUM(N6:P6)</f>
        <v>621.24</v>
      </c>
    </row>
    <row r="7" spans="1:17" ht="39" x14ac:dyDescent="0.3">
      <c r="A7" s="1" t="s">
        <v>47</v>
      </c>
      <c r="B7" s="1" t="s">
        <v>48</v>
      </c>
      <c r="C7" s="1" t="s">
        <v>57</v>
      </c>
      <c r="D7" s="2">
        <v>42479</v>
      </c>
      <c r="E7" s="2">
        <v>42479</v>
      </c>
      <c r="F7" s="1" t="s">
        <v>50</v>
      </c>
      <c r="G7" s="1"/>
      <c r="H7" s="4"/>
      <c r="I7" s="3"/>
      <c r="J7" s="3">
        <v>30</v>
      </c>
      <c r="K7" s="3"/>
      <c r="L7" s="3"/>
      <c r="M7" s="3"/>
      <c r="N7" s="6">
        <f t="shared" ref="N7:N9" si="2">SUM(I7:M7)</f>
        <v>30</v>
      </c>
      <c r="O7" s="3"/>
      <c r="P7" s="9"/>
      <c r="Q7" s="10">
        <f t="shared" si="1"/>
        <v>30</v>
      </c>
    </row>
    <row r="8" spans="1:17" ht="39" x14ac:dyDescent="0.3">
      <c r="A8" s="1" t="s">
        <v>47</v>
      </c>
      <c r="B8" s="1" t="s">
        <v>48</v>
      </c>
      <c r="C8" s="1" t="s">
        <v>57</v>
      </c>
      <c r="D8" s="2">
        <v>42487</v>
      </c>
      <c r="E8" s="2">
        <v>42487</v>
      </c>
      <c r="F8" s="1" t="s">
        <v>50</v>
      </c>
      <c r="G8" s="1"/>
      <c r="H8" s="4"/>
      <c r="I8" s="3"/>
      <c r="J8" s="3">
        <v>13.75</v>
      </c>
      <c r="K8" s="3"/>
      <c r="L8" s="3"/>
      <c r="M8" s="3"/>
      <c r="N8" s="6">
        <f t="shared" si="2"/>
        <v>13.75</v>
      </c>
      <c r="O8" s="3"/>
      <c r="P8" s="9"/>
      <c r="Q8" s="10">
        <f t="shared" si="1"/>
        <v>13.75</v>
      </c>
    </row>
    <row r="9" spans="1:17" ht="26" x14ac:dyDescent="0.3">
      <c r="A9" s="1" t="s">
        <v>47</v>
      </c>
      <c r="B9" s="1" t="s">
        <v>48</v>
      </c>
      <c r="C9" s="1" t="s">
        <v>49</v>
      </c>
      <c r="D9" s="2">
        <v>42474</v>
      </c>
      <c r="E9" s="2">
        <v>42476</v>
      </c>
      <c r="F9" s="1" t="s">
        <v>59</v>
      </c>
      <c r="G9" s="1"/>
      <c r="H9" s="4"/>
      <c r="I9" s="3"/>
      <c r="J9" s="3">
        <v>38.08</v>
      </c>
      <c r="K9" s="3"/>
      <c r="L9" s="3"/>
      <c r="M9" s="3"/>
      <c r="N9" s="6">
        <f t="shared" si="2"/>
        <v>38.08</v>
      </c>
      <c r="O9" s="3"/>
      <c r="P9" s="9"/>
      <c r="Q9" s="10">
        <f t="shared" si="1"/>
        <v>38.08</v>
      </c>
    </row>
    <row r="10" spans="1:17" ht="26" x14ac:dyDescent="0.3">
      <c r="A10" s="1" t="s">
        <v>47</v>
      </c>
      <c r="B10" s="1" t="s">
        <v>48</v>
      </c>
      <c r="C10" s="1" t="s">
        <v>49</v>
      </c>
      <c r="D10" s="2">
        <v>42478</v>
      </c>
      <c r="E10" s="2">
        <v>42478</v>
      </c>
      <c r="F10" s="1" t="s">
        <v>60</v>
      </c>
      <c r="G10" s="1"/>
      <c r="H10" s="4"/>
      <c r="I10" s="3"/>
      <c r="J10" s="3">
        <v>35.28</v>
      </c>
      <c r="K10" s="3"/>
      <c r="L10" s="3"/>
      <c r="M10" s="3"/>
      <c r="N10" s="6">
        <f t="shared" ref="N10" si="3">SUM(I10:M10)</f>
        <v>35.28</v>
      </c>
      <c r="O10" s="3"/>
      <c r="P10" s="9"/>
      <c r="Q10" s="10">
        <f t="shared" si="1"/>
        <v>35.28</v>
      </c>
    </row>
    <row r="11" spans="1:17" ht="39" x14ac:dyDescent="0.3">
      <c r="A11" s="1" t="s">
        <v>47</v>
      </c>
      <c r="B11" s="1" t="s">
        <v>48</v>
      </c>
      <c r="C11" s="1" t="s">
        <v>57</v>
      </c>
      <c r="D11" s="2">
        <v>42493</v>
      </c>
      <c r="E11" s="2">
        <v>42493</v>
      </c>
      <c r="F11" s="1" t="s">
        <v>50</v>
      </c>
      <c r="G11" s="1"/>
      <c r="H11" s="4"/>
      <c r="I11" s="3"/>
      <c r="J11" s="3">
        <v>8.75</v>
      </c>
      <c r="K11" s="3"/>
      <c r="L11" s="3"/>
      <c r="M11" s="3"/>
      <c r="N11" s="6">
        <f t="shared" ref="N11:N15" si="4">SUM(I11:M11)</f>
        <v>8.75</v>
      </c>
      <c r="O11" s="3"/>
      <c r="P11" s="9"/>
      <c r="Q11" s="10">
        <f t="shared" si="1"/>
        <v>8.75</v>
      </c>
    </row>
    <row r="12" spans="1:17" ht="26" x14ac:dyDescent="0.3">
      <c r="A12" s="1" t="s">
        <v>47</v>
      </c>
      <c r="B12" s="1" t="s">
        <v>48</v>
      </c>
      <c r="C12" s="1" t="s">
        <v>61</v>
      </c>
      <c r="D12" s="2">
        <v>42495</v>
      </c>
      <c r="E12" s="2">
        <v>42495</v>
      </c>
      <c r="F12" s="1" t="s">
        <v>62</v>
      </c>
      <c r="G12" s="1"/>
      <c r="H12" s="4"/>
      <c r="I12" s="3"/>
      <c r="J12" s="3">
        <v>107.8</v>
      </c>
      <c r="K12" s="3"/>
      <c r="L12" s="3">
        <v>15.67</v>
      </c>
      <c r="M12" s="3"/>
      <c r="N12" s="6">
        <f t="shared" si="4"/>
        <v>123.47</v>
      </c>
      <c r="O12" s="3"/>
      <c r="P12" s="9"/>
      <c r="Q12" s="10">
        <f t="shared" si="1"/>
        <v>123.47</v>
      </c>
    </row>
    <row r="13" spans="1:17" ht="39" x14ac:dyDescent="0.3">
      <c r="A13" s="1" t="s">
        <v>47</v>
      </c>
      <c r="B13" s="1" t="s">
        <v>48</v>
      </c>
      <c r="C13" s="1" t="s">
        <v>57</v>
      </c>
      <c r="D13" s="2">
        <v>42500</v>
      </c>
      <c r="E13" s="2">
        <v>42500</v>
      </c>
      <c r="F13" s="1" t="s">
        <v>50</v>
      </c>
      <c r="G13" s="1"/>
      <c r="H13" s="4"/>
      <c r="I13" s="3"/>
      <c r="J13" s="3"/>
      <c r="K13" s="3"/>
      <c r="L13" s="3">
        <v>76.45</v>
      </c>
      <c r="M13" s="3"/>
      <c r="N13" s="6">
        <f t="shared" si="4"/>
        <v>76.45</v>
      </c>
      <c r="O13" s="3"/>
      <c r="P13" s="9"/>
      <c r="Q13" s="10">
        <f t="shared" si="1"/>
        <v>76.45</v>
      </c>
    </row>
    <row r="14" spans="1:17" ht="26" x14ac:dyDescent="0.3">
      <c r="A14" s="1" t="s">
        <v>47</v>
      </c>
      <c r="B14" s="1" t="s">
        <v>48</v>
      </c>
      <c r="C14" s="1" t="s">
        <v>49</v>
      </c>
      <c r="D14" s="2">
        <v>42502</v>
      </c>
      <c r="E14" s="2">
        <v>42502</v>
      </c>
      <c r="F14" s="1" t="s">
        <v>63</v>
      </c>
      <c r="G14" s="1"/>
      <c r="H14" s="4"/>
      <c r="I14" s="3"/>
      <c r="J14" s="3">
        <v>85.6</v>
      </c>
      <c r="K14" s="3"/>
      <c r="L14" s="3"/>
      <c r="M14" s="3"/>
      <c r="N14" s="6">
        <f t="shared" si="4"/>
        <v>85.6</v>
      </c>
      <c r="O14" s="3"/>
      <c r="P14" s="9"/>
      <c r="Q14" s="10">
        <f t="shared" si="1"/>
        <v>85.6</v>
      </c>
    </row>
    <row r="15" spans="1:17" ht="26" x14ac:dyDescent="0.3">
      <c r="A15" s="1" t="s">
        <v>47</v>
      </c>
      <c r="B15" s="1" t="s">
        <v>48</v>
      </c>
      <c r="C15" s="1" t="s">
        <v>49</v>
      </c>
      <c r="D15" s="2">
        <v>42503</v>
      </c>
      <c r="E15" s="2">
        <v>42503</v>
      </c>
      <c r="F15" s="1" t="s">
        <v>64</v>
      </c>
      <c r="G15" s="1"/>
      <c r="H15" s="4"/>
      <c r="I15" s="3"/>
      <c r="J15" s="3">
        <v>72.959999999999994</v>
      </c>
      <c r="K15" s="3"/>
      <c r="L15" s="3"/>
      <c r="M15" s="3"/>
      <c r="N15" s="6">
        <f t="shared" si="4"/>
        <v>72.959999999999994</v>
      </c>
      <c r="O15" s="3"/>
      <c r="P15" s="9"/>
      <c r="Q15" s="10">
        <f t="shared" si="1"/>
        <v>72.959999999999994</v>
      </c>
    </row>
    <row r="16" spans="1:17" ht="26" x14ac:dyDescent="0.3">
      <c r="A16" s="1" t="s">
        <v>47</v>
      </c>
      <c r="B16" s="1" t="s">
        <v>48</v>
      </c>
      <c r="C16" s="1" t="s">
        <v>61</v>
      </c>
      <c r="D16" s="2">
        <v>42506</v>
      </c>
      <c r="E16" s="2">
        <v>42506</v>
      </c>
      <c r="F16" s="1" t="s">
        <v>65</v>
      </c>
      <c r="G16" s="1"/>
      <c r="H16" s="4"/>
      <c r="I16" s="3"/>
      <c r="J16" s="3">
        <v>229.6</v>
      </c>
      <c r="K16" s="3"/>
      <c r="L16" s="3">
        <v>11.11</v>
      </c>
      <c r="M16" s="3"/>
      <c r="N16" s="6">
        <f t="shared" ref="N16:N20" si="5">SUM(I16:M16)</f>
        <v>240.70999999999998</v>
      </c>
      <c r="O16" s="8"/>
      <c r="P16" s="9"/>
      <c r="Q16" s="10">
        <f t="shared" si="1"/>
        <v>240.70999999999998</v>
      </c>
    </row>
    <row r="17" spans="1:17" ht="39" x14ac:dyDescent="0.3">
      <c r="A17" s="1" t="s">
        <v>47</v>
      </c>
      <c r="B17" s="1" t="s">
        <v>48</v>
      </c>
      <c r="C17" s="1" t="s">
        <v>57</v>
      </c>
      <c r="D17" s="2">
        <v>42508</v>
      </c>
      <c r="E17" s="2">
        <v>42508</v>
      </c>
      <c r="F17" s="1" t="s">
        <v>66</v>
      </c>
      <c r="G17" s="1"/>
      <c r="H17" s="4"/>
      <c r="I17" s="3"/>
      <c r="J17" s="3">
        <v>28.24</v>
      </c>
      <c r="K17" s="3"/>
      <c r="L17" s="3"/>
      <c r="M17" s="3"/>
      <c r="N17" s="6">
        <f t="shared" si="5"/>
        <v>28.24</v>
      </c>
      <c r="O17" s="8"/>
      <c r="P17" s="9"/>
      <c r="Q17" s="10">
        <f t="shared" si="1"/>
        <v>28.24</v>
      </c>
    </row>
    <row r="18" spans="1:17" ht="26" x14ac:dyDescent="0.3">
      <c r="A18" s="1" t="s">
        <v>47</v>
      </c>
      <c r="B18" s="1" t="s">
        <v>48</v>
      </c>
      <c r="C18" s="1" t="s">
        <v>61</v>
      </c>
      <c r="D18" s="2">
        <v>42520</v>
      </c>
      <c r="E18" s="2">
        <v>42520</v>
      </c>
      <c r="F18" s="1" t="s">
        <v>51</v>
      </c>
      <c r="G18" s="1"/>
      <c r="H18" s="4"/>
      <c r="I18" s="3"/>
      <c r="J18" s="3">
        <v>107.8</v>
      </c>
      <c r="K18" s="3"/>
      <c r="L18" s="3">
        <v>23.47</v>
      </c>
      <c r="M18" s="3"/>
      <c r="N18" s="6">
        <f t="shared" si="5"/>
        <v>131.26999999999998</v>
      </c>
      <c r="O18" s="8"/>
      <c r="P18" s="9"/>
      <c r="Q18" s="10">
        <f t="shared" si="1"/>
        <v>131.26999999999998</v>
      </c>
    </row>
    <row r="19" spans="1:17" ht="26" x14ac:dyDescent="0.3">
      <c r="A19" s="1" t="s">
        <v>47</v>
      </c>
      <c r="B19" s="1" t="s">
        <v>48</v>
      </c>
      <c r="C19" s="1" t="s">
        <v>61</v>
      </c>
      <c r="D19" s="2">
        <v>42527</v>
      </c>
      <c r="E19" s="2">
        <v>42527</v>
      </c>
      <c r="F19" s="1" t="s">
        <v>67</v>
      </c>
      <c r="G19" s="1"/>
      <c r="H19" s="4"/>
      <c r="I19" s="3"/>
      <c r="J19" s="3">
        <v>107.8</v>
      </c>
      <c r="K19" s="3"/>
      <c r="L19" s="3">
        <v>11.25</v>
      </c>
      <c r="M19" s="3"/>
      <c r="N19" s="6">
        <f t="shared" si="5"/>
        <v>119.05</v>
      </c>
      <c r="O19" s="8"/>
      <c r="P19" s="9"/>
      <c r="Q19" s="10">
        <f t="shared" si="1"/>
        <v>119.05</v>
      </c>
    </row>
    <row r="20" spans="1:17" x14ac:dyDescent="0.3">
      <c r="A20" s="1" t="s">
        <v>47</v>
      </c>
      <c r="B20" s="1" t="s">
        <v>48</v>
      </c>
      <c r="C20" s="1" t="s">
        <v>68</v>
      </c>
      <c r="D20" s="2">
        <v>42531</v>
      </c>
      <c r="E20" s="2">
        <v>42531</v>
      </c>
      <c r="F20" s="1" t="s">
        <v>50</v>
      </c>
      <c r="G20" s="1"/>
      <c r="H20" s="4"/>
      <c r="I20" s="3"/>
      <c r="J20" s="3">
        <v>37.4</v>
      </c>
      <c r="K20" s="3"/>
      <c r="L20" s="3"/>
      <c r="M20" s="3"/>
      <c r="N20" s="6">
        <f t="shared" si="5"/>
        <v>37.4</v>
      </c>
      <c r="O20" s="8"/>
      <c r="P20" s="9"/>
      <c r="Q20" s="10">
        <f t="shared" si="1"/>
        <v>37.4</v>
      </c>
    </row>
    <row r="21" spans="1:17" ht="39" x14ac:dyDescent="0.3">
      <c r="A21" s="1" t="s">
        <v>47</v>
      </c>
      <c r="B21" s="1" t="s">
        <v>48</v>
      </c>
      <c r="C21" s="1" t="s">
        <v>57</v>
      </c>
      <c r="D21" s="2">
        <v>42555</v>
      </c>
      <c r="E21" s="2">
        <v>42555</v>
      </c>
      <c r="F21" s="1" t="s">
        <v>69</v>
      </c>
      <c r="G21" s="1"/>
      <c r="H21" s="4"/>
      <c r="I21" s="3"/>
      <c r="J21" s="3">
        <v>52.96</v>
      </c>
      <c r="K21" s="3"/>
      <c r="L21" s="3"/>
      <c r="M21" s="3"/>
      <c r="N21" s="6">
        <f>SUM(I21:M21)</f>
        <v>52.96</v>
      </c>
      <c r="O21" s="8"/>
      <c r="P21" s="9"/>
      <c r="Q21" s="10">
        <f t="shared" si="1"/>
        <v>52.96</v>
      </c>
    </row>
    <row r="22" spans="1:17" ht="26" x14ac:dyDescent="0.3">
      <c r="A22" s="1" t="s">
        <v>47</v>
      </c>
      <c r="B22" s="1" t="s">
        <v>48</v>
      </c>
      <c r="C22" s="1" t="s">
        <v>49</v>
      </c>
      <c r="D22" s="2">
        <v>42557</v>
      </c>
      <c r="E22" s="2">
        <v>42557</v>
      </c>
      <c r="F22" s="1" t="s">
        <v>50</v>
      </c>
      <c r="G22" s="1"/>
      <c r="H22" s="4"/>
      <c r="I22" s="3"/>
      <c r="J22" s="3">
        <v>11.84</v>
      </c>
      <c r="K22" s="3"/>
      <c r="L22" s="3"/>
      <c r="M22" s="3"/>
      <c r="N22" s="6">
        <f>SUM(I22:M22)</f>
        <v>11.84</v>
      </c>
      <c r="O22" s="8"/>
      <c r="P22" s="9"/>
      <c r="Q22" s="10">
        <f t="shared" si="1"/>
        <v>11.84</v>
      </c>
    </row>
    <row r="23" spans="1:17" ht="39" x14ac:dyDescent="0.3">
      <c r="A23" s="1" t="s">
        <v>47</v>
      </c>
      <c r="B23" s="1" t="s">
        <v>48</v>
      </c>
      <c r="C23" s="1" t="s">
        <v>57</v>
      </c>
      <c r="D23" s="2">
        <v>42563</v>
      </c>
      <c r="E23" s="2">
        <v>42563</v>
      </c>
      <c r="F23" s="1" t="s">
        <v>63</v>
      </c>
      <c r="G23" s="1"/>
      <c r="H23" s="4"/>
      <c r="I23" s="3"/>
      <c r="J23" s="3">
        <v>79.2</v>
      </c>
      <c r="K23" s="3"/>
      <c r="L23" s="3"/>
      <c r="M23" s="3"/>
      <c r="N23" s="6">
        <f>SUM(I23:M23)</f>
        <v>79.2</v>
      </c>
      <c r="O23" s="8"/>
      <c r="P23" s="9"/>
      <c r="Q23" s="10">
        <f t="shared" si="1"/>
        <v>79.2</v>
      </c>
    </row>
    <row r="24" spans="1:17" ht="26" x14ac:dyDescent="0.3">
      <c r="A24" s="1" t="s">
        <v>70</v>
      </c>
      <c r="B24" s="1" t="s">
        <v>53</v>
      </c>
      <c r="C24" s="1" t="s">
        <v>54</v>
      </c>
      <c r="D24" s="2">
        <v>42529</v>
      </c>
      <c r="E24" s="2">
        <v>42530</v>
      </c>
      <c r="F24" s="1" t="s">
        <v>50</v>
      </c>
      <c r="G24" s="1"/>
      <c r="H24" s="4"/>
      <c r="I24" s="3">
        <v>294.08999999999997</v>
      </c>
      <c r="J24" s="3">
        <v>95.12</v>
      </c>
      <c r="K24" s="3"/>
      <c r="L24" s="3">
        <v>48.7</v>
      </c>
      <c r="M24" s="3"/>
      <c r="N24" s="6">
        <f>SUM(I24:M24)</f>
        <v>437.90999999999997</v>
      </c>
      <c r="O24" s="8"/>
      <c r="P24" s="9"/>
      <c r="Q24" s="10">
        <f t="shared" si="1"/>
        <v>437.90999999999997</v>
      </c>
    </row>
    <row r="25" spans="1:17" ht="26" x14ac:dyDescent="0.3">
      <c r="A25" s="1" t="s">
        <v>70</v>
      </c>
      <c r="B25" s="1" t="s">
        <v>53</v>
      </c>
      <c r="C25" s="1" t="s">
        <v>54</v>
      </c>
      <c r="D25" s="2">
        <v>42606</v>
      </c>
      <c r="E25" s="2">
        <v>42607</v>
      </c>
      <c r="F25" s="1" t="s">
        <v>50</v>
      </c>
      <c r="G25" s="1"/>
      <c r="H25" s="4"/>
      <c r="I25" s="3"/>
      <c r="J25" s="3">
        <v>337.02</v>
      </c>
      <c r="K25" s="3"/>
      <c r="L25" s="3">
        <v>46.57</v>
      </c>
      <c r="M25" s="3"/>
      <c r="N25" s="6">
        <f t="shared" ref="N25:N29" si="6">SUM(I25:M25)</f>
        <v>383.59</v>
      </c>
      <c r="O25" s="8"/>
      <c r="P25" s="9"/>
      <c r="Q25" s="10">
        <f t="shared" si="1"/>
        <v>383.59</v>
      </c>
    </row>
    <row r="26" spans="1:17" ht="26" x14ac:dyDescent="0.3">
      <c r="A26" s="1" t="s">
        <v>71</v>
      </c>
      <c r="B26" s="1" t="s">
        <v>53</v>
      </c>
      <c r="C26" s="1" t="s">
        <v>54</v>
      </c>
      <c r="D26" s="2">
        <v>42529</v>
      </c>
      <c r="E26" s="2">
        <v>42530</v>
      </c>
      <c r="F26" s="1" t="s">
        <v>50</v>
      </c>
      <c r="G26" s="1"/>
      <c r="H26" s="4"/>
      <c r="I26" s="3"/>
      <c r="J26" s="3">
        <v>295.2</v>
      </c>
      <c r="K26" s="3"/>
      <c r="L26" s="3"/>
      <c r="M26" s="3"/>
      <c r="N26" s="6">
        <f t="shared" si="6"/>
        <v>295.2</v>
      </c>
      <c r="O26" s="8"/>
      <c r="P26" s="9"/>
      <c r="Q26" s="10">
        <f t="shared" si="1"/>
        <v>295.2</v>
      </c>
    </row>
    <row r="27" spans="1:17" ht="26" x14ac:dyDescent="0.3">
      <c r="A27" s="1" t="s">
        <v>71</v>
      </c>
      <c r="B27" s="1" t="s">
        <v>53</v>
      </c>
      <c r="C27" s="1" t="s">
        <v>54</v>
      </c>
      <c r="D27" s="2">
        <v>42605</v>
      </c>
      <c r="E27" s="2">
        <v>42606</v>
      </c>
      <c r="F27" s="1" t="s">
        <v>50</v>
      </c>
      <c r="G27" s="1"/>
      <c r="H27" s="4"/>
      <c r="I27" s="3"/>
      <c r="J27" s="3">
        <v>296</v>
      </c>
      <c r="K27" s="3"/>
      <c r="L27" s="3"/>
      <c r="M27" s="3"/>
      <c r="N27" s="6">
        <f t="shared" si="6"/>
        <v>296</v>
      </c>
      <c r="O27" s="8"/>
      <c r="P27" s="9"/>
      <c r="Q27" s="10">
        <f t="shared" si="1"/>
        <v>296</v>
      </c>
    </row>
    <row r="28" spans="1:17" ht="26" x14ac:dyDescent="0.3">
      <c r="A28" s="1" t="s">
        <v>52</v>
      </c>
      <c r="B28" s="1" t="s">
        <v>53</v>
      </c>
      <c r="C28" s="1" t="s">
        <v>54</v>
      </c>
      <c r="D28" s="2">
        <v>42424</v>
      </c>
      <c r="E28" s="2">
        <v>42425</v>
      </c>
      <c r="F28" s="1" t="s">
        <v>50</v>
      </c>
      <c r="G28" s="1"/>
      <c r="H28" s="4"/>
      <c r="I28" s="3"/>
      <c r="J28" s="3">
        <v>71</v>
      </c>
      <c r="K28" s="3"/>
      <c r="L28" s="3">
        <v>5.2</v>
      </c>
      <c r="M28" s="3"/>
      <c r="N28" s="6">
        <f t="shared" si="6"/>
        <v>76.2</v>
      </c>
      <c r="O28" s="8"/>
      <c r="P28" s="9"/>
      <c r="Q28" s="10">
        <f t="shared" si="1"/>
        <v>76.2</v>
      </c>
    </row>
    <row r="29" spans="1:17" ht="26" x14ac:dyDescent="0.3">
      <c r="A29" s="1" t="s">
        <v>52</v>
      </c>
      <c r="B29" s="1" t="s">
        <v>53</v>
      </c>
      <c r="C29" s="1" t="s">
        <v>54</v>
      </c>
      <c r="D29" s="2">
        <v>42529</v>
      </c>
      <c r="E29" s="2">
        <v>42530</v>
      </c>
      <c r="F29" s="1" t="s">
        <v>50</v>
      </c>
      <c r="G29" s="1"/>
      <c r="H29" s="4"/>
      <c r="I29" s="3"/>
      <c r="J29" s="3">
        <v>107</v>
      </c>
      <c r="K29" s="3"/>
      <c r="L29" s="3"/>
      <c r="M29" s="3"/>
      <c r="N29" s="6">
        <f t="shared" si="6"/>
        <v>107</v>
      </c>
      <c r="O29" s="8"/>
      <c r="P29" s="9"/>
      <c r="Q29" s="10">
        <f t="shared" si="1"/>
        <v>107</v>
      </c>
    </row>
    <row r="30" spans="1:17" x14ac:dyDescent="0.3">
      <c r="A30" s="1"/>
      <c r="B30" s="1"/>
      <c r="C30" s="1"/>
      <c r="D30" s="2"/>
      <c r="E30" s="2"/>
      <c r="F30" s="1"/>
      <c r="G30" s="1"/>
      <c r="H30" s="4"/>
      <c r="I30" s="3"/>
      <c r="J30" s="3"/>
      <c r="K30" s="3"/>
      <c r="L30" s="3"/>
      <c r="M30" s="3"/>
      <c r="N30" s="6"/>
      <c r="O30" s="8"/>
      <c r="P30" s="9"/>
      <c r="Q30" s="10"/>
    </row>
    <row r="31" spans="1:17" x14ac:dyDescent="0.3">
      <c r="A31" s="1"/>
      <c r="B31" s="1"/>
      <c r="C31" s="1"/>
      <c r="D31" s="2"/>
      <c r="E31" s="2"/>
      <c r="F31" s="1"/>
      <c r="G31" s="1"/>
      <c r="H31" s="4"/>
      <c r="I31" s="3"/>
      <c r="J31" s="3"/>
      <c r="K31" s="3"/>
      <c r="L31" s="3"/>
      <c r="M31" s="3"/>
      <c r="N31" s="6">
        <f t="shared" ref="N31" si="7">SUM(I31:M31)</f>
        <v>0</v>
      </c>
      <c r="O31" s="8"/>
      <c r="P31" s="9"/>
      <c r="Q31" s="10">
        <f t="shared" si="1"/>
        <v>0</v>
      </c>
    </row>
    <row r="32" spans="1:17" x14ac:dyDescent="0.3">
      <c r="Q32" s="11"/>
    </row>
  </sheetData>
  <pageMargins left="0.25" right="0.25" top="0.75" bottom="0.75" header="0.3" footer="0.3"/>
  <pageSetup paperSize="5" orientation="landscape" r:id="rId1"/>
  <headerFooter>
    <oddHeader>&amp;CEducation Quality and Accountability Office
EQAO Expenses Paid Out July 1, 2016 to September 30, 2016</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1"/>
  <sheetViews>
    <sheetView workbookViewId="0"/>
  </sheetViews>
  <sheetFormatPr defaultRowHeight="12.5" x14ac:dyDescent="0.25"/>
  <sheetData>
    <row r="1" spans="1:2" x14ac:dyDescent="0.25">
      <c r="A1" t="s">
        <v>17</v>
      </c>
      <c r="B1" t="s">
        <v>31</v>
      </c>
    </row>
    <row r="8" spans="1:2" x14ac:dyDescent="0.25">
      <c r="A8" t="s">
        <v>18</v>
      </c>
    </row>
    <row r="15" spans="1:2" x14ac:dyDescent="0.25">
      <c r="A15" t="s">
        <v>19</v>
      </c>
    </row>
    <row r="22" spans="1:1" x14ac:dyDescent="0.25">
      <c r="A22" t="s">
        <v>20</v>
      </c>
    </row>
    <row r="29" spans="1:1" x14ac:dyDescent="0.25">
      <c r="A29" t="s">
        <v>21</v>
      </c>
    </row>
    <row r="65" spans="1:1" x14ac:dyDescent="0.25">
      <c r="A65" t="s">
        <v>22</v>
      </c>
    </row>
    <row r="72" spans="1:1" x14ac:dyDescent="0.25">
      <c r="A72" t="s">
        <v>23</v>
      </c>
    </row>
    <row r="79" spans="1:1" x14ac:dyDescent="0.25">
      <c r="A79" t="s">
        <v>24</v>
      </c>
    </row>
    <row r="86" spans="1:1" x14ac:dyDescent="0.25">
      <c r="A86" t="s">
        <v>25</v>
      </c>
    </row>
    <row r="93" spans="1:1" x14ac:dyDescent="0.25">
      <c r="A93" t="s">
        <v>26</v>
      </c>
    </row>
    <row r="100" spans="1:1" x14ac:dyDescent="0.25">
      <c r="A100" t="s">
        <v>27</v>
      </c>
    </row>
    <row r="107" spans="1:1" x14ac:dyDescent="0.25">
      <c r="A107" t="s">
        <v>28</v>
      </c>
    </row>
    <row r="114" spans="1:1" x14ac:dyDescent="0.25">
      <c r="A114" t="s">
        <v>29</v>
      </c>
    </row>
    <row r="121" spans="1:1" x14ac:dyDescent="0.25">
      <c r="A121" t="s">
        <v>30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29"/>
  <sheetViews>
    <sheetView tabSelected="1" view="pageLayout" zoomScaleNormal="100" zoomScaleSheetLayoutView="133" workbookViewId="0">
      <selection activeCell="K4" sqref="K4"/>
    </sheetView>
  </sheetViews>
  <sheetFormatPr defaultRowHeight="12.5" x14ac:dyDescent="0.25"/>
  <cols>
    <col min="1" max="1" width="13.81640625" customWidth="1"/>
    <col min="2" max="2" width="10.1796875" customWidth="1"/>
    <col min="3" max="3" width="26" customWidth="1"/>
    <col min="4" max="4" width="10.453125" customWidth="1"/>
    <col min="5" max="5" width="10" customWidth="1"/>
    <col min="6" max="6" width="16.453125" customWidth="1"/>
    <col min="7" max="7" width="11" customWidth="1"/>
    <col min="8" max="8" width="10.7265625" customWidth="1"/>
    <col min="9" max="9" width="9.1796875" customWidth="1"/>
    <col min="10" max="10" width="12.453125" customWidth="1"/>
    <col min="11" max="11" width="14.1796875" customWidth="1"/>
    <col min="12" max="12" width="9" customWidth="1"/>
    <col min="13" max="13" width="10.81640625" customWidth="1"/>
    <col min="14" max="14" width="10.26953125" customWidth="1"/>
    <col min="15" max="15" width="9.54296875" customWidth="1"/>
    <col min="16" max="16" width="9.453125" customWidth="1"/>
    <col min="17" max="17" width="9" customWidth="1"/>
  </cols>
  <sheetData>
    <row r="3" spans="1:17" ht="38.25" customHeight="1" x14ac:dyDescent="0.25">
      <c r="A3" s="5" t="s">
        <v>32</v>
      </c>
      <c r="B3" s="5" t="s">
        <v>33</v>
      </c>
      <c r="C3" s="5" t="s">
        <v>34</v>
      </c>
      <c r="D3" s="5" t="s">
        <v>35</v>
      </c>
      <c r="E3" s="5" t="s">
        <v>36</v>
      </c>
      <c r="F3" s="5" t="s">
        <v>5</v>
      </c>
      <c r="G3" s="5" t="s">
        <v>37</v>
      </c>
      <c r="H3" s="5" t="s">
        <v>38</v>
      </c>
      <c r="I3" s="5" t="s">
        <v>39</v>
      </c>
      <c r="J3" s="5" t="s">
        <v>40</v>
      </c>
      <c r="K3" s="5" t="s">
        <v>41</v>
      </c>
      <c r="L3" s="5" t="s">
        <v>42</v>
      </c>
      <c r="M3" s="5" t="s">
        <v>43</v>
      </c>
      <c r="N3" s="5" t="s">
        <v>44</v>
      </c>
      <c r="O3" s="5" t="s">
        <v>45</v>
      </c>
      <c r="P3" s="5" t="s">
        <v>46</v>
      </c>
      <c r="Q3" s="5" t="s">
        <v>16</v>
      </c>
    </row>
    <row r="4" spans="1:17" ht="26" x14ac:dyDescent="0.3">
      <c r="A4" s="1" t="s">
        <v>47</v>
      </c>
      <c r="B4" s="1" t="s">
        <v>74</v>
      </c>
      <c r="C4" s="1" t="s">
        <v>79</v>
      </c>
      <c r="D4" s="2">
        <v>42540</v>
      </c>
      <c r="E4" s="2">
        <v>42544</v>
      </c>
      <c r="F4" s="1" t="s">
        <v>56</v>
      </c>
      <c r="G4" s="1"/>
      <c r="H4" s="4"/>
      <c r="I4" s="3"/>
      <c r="J4" s="3">
        <v>724.8</v>
      </c>
      <c r="K4" s="3">
        <v>1151.9000000000001</v>
      </c>
      <c r="L4" s="3">
        <v>97.84</v>
      </c>
      <c r="M4" s="3"/>
      <c r="N4" s="6">
        <f t="shared" ref="N4:N6" si="0">SUM(I4:M4)</f>
        <v>1974.54</v>
      </c>
      <c r="O4" s="3"/>
      <c r="P4" s="9"/>
      <c r="Q4" s="10">
        <f>SUM(N4:P4)</f>
        <v>1974.54</v>
      </c>
    </row>
    <row r="5" spans="1:17" ht="26.5" customHeight="1" x14ac:dyDescent="0.3">
      <c r="A5" s="1" t="s">
        <v>47</v>
      </c>
      <c r="B5" s="1" t="s">
        <v>74</v>
      </c>
      <c r="C5" s="13" t="s">
        <v>76</v>
      </c>
      <c r="D5" s="2">
        <v>42461</v>
      </c>
      <c r="E5" s="2">
        <v>42461</v>
      </c>
      <c r="F5" s="1" t="s">
        <v>50</v>
      </c>
      <c r="G5" s="1"/>
      <c r="H5" s="4"/>
      <c r="I5" s="3"/>
      <c r="J5" s="3">
        <v>7</v>
      </c>
      <c r="K5" s="3"/>
      <c r="L5" s="3"/>
      <c r="M5" s="3"/>
      <c r="N5" s="6">
        <f t="shared" si="0"/>
        <v>7</v>
      </c>
      <c r="O5" s="3"/>
      <c r="P5" s="9"/>
      <c r="Q5" s="10">
        <f>SUM(N5:P5)</f>
        <v>7</v>
      </c>
    </row>
    <row r="6" spans="1:17" ht="21" customHeight="1" x14ac:dyDescent="0.3">
      <c r="A6" s="1" t="s">
        <v>47</v>
      </c>
      <c r="B6" s="1" t="s">
        <v>74</v>
      </c>
      <c r="C6" s="1" t="s">
        <v>78</v>
      </c>
      <c r="D6" s="2">
        <v>42463</v>
      </c>
      <c r="E6" s="2">
        <v>42464</v>
      </c>
      <c r="F6" s="1" t="s">
        <v>58</v>
      </c>
      <c r="G6" s="1"/>
      <c r="H6" s="4"/>
      <c r="I6" s="3"/>
      <c r="J6" s="3">
        <v>379.4</v>
      </c>
      <c r="K6" s="3">
        <v>214.74</v>
      </c>
      <c r="L6" s="3">
        <v>27.1</v>
      </c>
      <c r="M6" s="3"/>
      <c r="N6" s="6">
        <f t="shared" si="0"/>
        <v>621.24</v>
      </c>
      <c r="O6" s="3"/>
      <c r="P6" s="9"/>
      <c r="Q6" s="10">
        <f t="shared" ref="Q6:Q29" si="1">SUM(N6:P6)</f>
        <v>621.24</v>
      </c>
    </row>
    <row r="7" spans="1:17" ht="26" x14ac:dyDescent="0.3">
      <c r="A7" s="1" t="s">
        <v>47</v>
      </c>
      <c r="B7" s="1" t="s">
        <v>74</v>
      </c>
      <c r="C7" s="13" t="s">
        <v>76</v>
      </c>
      <c r="D7" s="2">
        <v>42479</v>
      </c>
      <c r="E7" s="2">
        <v>42479</v>
      </c>
      <c r="F7" s="1" t="s">
        <v>50</v>
      </c>
      <c r="G7" s="1"/>
      <c r="H7" s="4"/>
      <c r="I7" s="3"/>
      <c r="J7" s="3">
        <v>30</v>
      </c>
      <c r="K7" s="3"/>
      <c r="L7" s="3"/>
      <c r="M7" s="3"/>
      <c r="N7" s="6">
        <f t="shared" ref="N7:N20" si="2">SUM(I7:M7)</f>
        <v>30</v>
      </c>
      <c r="O7" s="3"/>
      <c r="P7" s="9"/>
      <c r="Q7" s="10">
        <f t="shared" si="1"/>
        <v>30</v>
      </c>
    </row>
    <row r="8" spans="1:17" ht="26" x14ac:dyDescent="0.3">
      <c r="A8" s="1" t="s">
        <v>47</v>
      </c>
      <c r="B8" s="1" t="s">
        <v>74</v>
      </c>
      <c r="C8" s="13" t="s">
        <v>76</v>
      </c>
      <c r="D8" s="2">
        <v>42487</v>
      </c>
      <c r="E8" s="2">
        <v>42487</v>
      </c>
      <c r="F8" s="1" t="s">
        <v>50</v>
      </c>
      <c r="G8" s="1"/>
      <c r="H8" s="4"/>
      <c r="I8" s="3"/>
      <c r="J8" s="3">
        <v>13.75</v>
      </c>
      <c r="K8" s="3"/>
      <c r="L8" s="3"/>
      <c r="M8" s="3"/>
      <c r="N8" s="6">
        <f t="shared" si="2"/>
        <v>13.75</v>
      </c>
      <c r="O8" s="3"/>
      <c r="P8" s="9"/>
      <c r="Q8" s="10">
        <f t="shared" si="1"/>
        <v>13.75</v>
      </c>
    </row>
    <row r="9" spans="1:17" ht="13" x14ac:dyDescent="0.3">
      <c r="A9" s="1" t="s">
        <v>47</v>
      </c>
      <c r="B9" s="1" t="s">
        <v>74</v>
      </c>
      <c r="C9" s="1" t="s">
        <v>78</v>
      </c>
      <c r="D9" s="2">
        <v>42474</v>
      </c>
      <c r="E9" s="2">
        <v>42476</v>
      </c>
      <c r="F9" s="1" t="s">
        <v>59</v>
      </c>
      <c r="G9" s="1"/>
      <c r="H9" s="4"/>
      <c r="I9" s="3"/>
      <c r="J9" s="3">
        <v>38.08</v>
      </c>
      <c r="K9" s="3"/>
      <c r="L9" s="3"/>
      <c r="M9" s="3"/>
      <c r="N9" s="6">
        <f t="shared" si="2"/>
        <v>38.08</v>
      </c>
      <c r="O9" s="3"/>
      <c r="P9" s="9"/>
      <c r="Q9" s="10">
        <f t="shared" si="1"/>
        <v>38.08</v>
      </c>
    </row>
    <row r="10" spans="1:17" ht="13" x14ac:dyDescent="0.3">
      <c r="A10" s="1" t="s">
        <v>47</v>
      </c>
      <c r="B10" s="1" t="s">
        <v>74</v>
      </c>
      <c r="C10" s="1" t="s">
        <v>78</v>
      </c>
      <c r="D10" s="2">
        <v>42478</v>
      </c>
      <c r="E10" s="2">
        <v>42478</v>
      </c>
      <c r="F10" s="1" t="s">
        <v>60</v>
      </c>
      <c r="G10" s="1"/>
      <c r="H10" s="4"/>
      <c r="I10" s="3"/>
      <c r="J10" s="3">
        <v>35.28</v>
      </c>
      <c r="K10" s="3"/>
      <c r="L10" s="3"/>
      <c r="M10" s="3"/>
      <c r="N10" s="6">
        <f t="shared" si="2"/>
        <v>35.28</v>
      </c>
      <c r="O10" s="3"/>
      <c r="P10" s="9"/>
      <c r="Q10" s="10">
        <f t="shared" si="1"/>
        <v>35.28</v>
      </c>
    </row>
    <row r="11" spans="1:17" ht="26" x14ac:dyDescent="0.3">
      <c r="A11" s="1" t="s">
        <v>47</v>
      </c>
      <c r="B11" s="1" t="s">
        <v>74</v>
      </c>
      <c r="C11" s="13" t="s">
        <v>76</v>
      </c>
      <c r="D11" s="2">
        <v>42493</v>
      </c>
      <c r="E11" s="2">
        <v>42493</v>
      </c>
      <c r="F11" s="1" t="s">
        <v>50</v>
      </c>
      <c r="G11" s="1"/>
      <c r="H11" s="4"/>
      <c r="I11" s="3"/>
      <c r="J11" s="3">
        <v>8.75</v>
      </c>
      <c r="K11" s="3"/>
      <c r="L11" s="3"/>
      <c r="M11" s="3"/>
      <c r="N11" s="6">
        <f t="shared" si="2"/>
        <v>8.75</v>
      </c>
      <c r="O11" s="3"/>
      <c r="P11" s="9"/>
      <c r="Q11" s="10">
        <f t="shared" si="1"/>
        <v>8.75</v>
      </c>
    </row>
    <row r="12" spans="1:17" ht="27.5" customHeight="1" x14ac:dyDescent="0.3">
      <c r="A12" s="1" t="s">
        <v>47</v>
      </c>
      <c r="B12" s="1" t="s">
        <v>74</v>
      </c>
      <c r="C12" s="1" t="s">
        <v>75</v>
      </c>
      <c r="D12" s="2">
        <v>42495</v>
      </c>
      <c r="E12" s="2">
        <v>42495</v>
      </c>
      <c r="F12" s="1" t="s">
        <v>62</v>
      </c>
      <c r="G12" s="1"/>
      <c r="H12" s="4"/>
      <c r="I12" s="3"/>
      <c r="J12" s="3">
        <v>107.8</v>
      </c>
      <c r="K12" s="3"/>
      <c r="L12" s="3">
        <v>15.67</v>
      </c>
      <c r="M12" s="3"/>
      <c r="N12" s="6">
        <f t="shared" si="2"/>
        <v>123.47</v>
      </c>
      <c r="O12" s="3"/>
      <c r="P12" s="9"/>
      <c r="Q12" s="10">
        <f t="shared" si="1"/>
        <v>123.47</v>
      </c>
    </row>
    <row r="13" spans="1:17" ht="28" customHeight="1" x14ac:dyDescent="0.3">
      <c r="A13" s="1" t="s">
        <v>47</v>
      </c>
      <c r="B13" s="1" t="s">
        <v>74</v>
      </c>
      <c r="C13" s="13" t="s">
        <v>76</v>
      </c>
      <c r="D13" s="2">
        <v>42500</v>
      </c>
      <c r="E13" s="2">
        <v>42500</v>
      </c>
      <c r="F13" s="1" t="s">
        <v>50</v>
      </c>
      <c r="G13" s="1"/>
      <c r="H13" s="4"/>
      <c r="I13" s="3"/>
      <c r="J13" s="3"/>
      <c r="K13" s="3"/>
      <c r="L13" s="3">
        <v>76.45</v>
      </c>
      <c r="M13" s="3"/>
      <c r="N13" s="6">
        <f t="shared" si="2"/>
        <v>76.45</v>
      </c>
      <c r="O13" s="3"/>
      <c r="P13" s="9"/>
      <c r="Q13" s="10">
        <f t="shared" si="1"/>
        <v>76.45</v>
      </c>
    </row>
    <row r="14" spans="1:17" ht="13" x14ac:dyDescent="0.3">
      <c r="A14" s="1" t="s">
        <v>47</v>
      </c>
      <c r="B14" s="1" t="s">
        <v>74</v>
      </c>
      <c r="C14" s="1" t="s">
        <v>78</v>
      </c>
      <c r="D14" s="2">
        <v>42502</v>
      </c>
      <c r="E14" s="2">
        <v>42502</v>
      </c>
      <c r="F14" s="1" t="s">
        <v>63</v>
      </c>
      <c r="G14" s="1"/>
      <c r="H14" s="4"/>
      <c r="I14" s="3"/>
      <c r="J14" s="3">
        <v>85.6</v>
      </c>
      <c r="K14" s="3"/>
      <c r="L14" s="3"/>
      <c r="M14" s="3"/>
      <c r="N14" s="6">
        <f t="shared" si="2"/>
        <v>85.6</v>
      </c>
      <c r="O14" s="3"/>
      <c r="P14" s="9"/>
      <c r="Q14" s="10">
        <f t="shared" si="1"/>
        <v>85.6</v>
      </c>
    </row>
    <row r="15" spans="1:17" ht="13" x14ac:dyDescent="0.3">
      <c r="A15" s="1" t="s">
        <v>47</v>
      </c>
      <c r="B15" s="1" t="s">
        <v>74</v>
      </c>
      <c r="C15" s="1" t="s">
        <v>78</v>
      </c>
      <c r="D15" s="2">
        <v>42503</v>
      </c>
      <c r="E15" s="2">
        <v>42503</v>
      </c>
      <c r="F15" s="1" t="s">
        <v>64</v>
      </c>
      <c r="G15" s="1"/>
      <c r="H15" s="4"/>
      <c r="I15" s="3"/>
      <c r="J15" s="3">
        <v>72.959999999999994</v>
      </c>
      <c r="K15" s="3"/>
      <c r="L15" s="3"/>
      <c r="M15" s="3"/>
      <c r="N15" s="6">
        <f t="shared" si="2"/>
        <v>72.959999999999994</v>
      </c>
      <c r="O15" s="3"/>
      <c r="P15" s="9"/>
      <c r="Q15" s="10">
        <f t="shared" si="1"/>
        <v>72.959999999999994</v>
      </c>
    </row>
    <row r="16" spans="1:17" ht="28.5" customHeight="1" x14ac:dyDescent="0.3">
      <c r="A16" s="1" t="s">
        <v>47</v>
      </c>
      <c r="B16" s="1" t="s">
        <v>74</v>
      </c>
      <c r="C16" s="1" t="s">
        <v>75</v>
      </c>
      <c r="D16" s="2">
        <v>42506</v>
      </c>
      <c r="E16" s="2">
        <v>42506</v>
      </c>
      <c r="F16" s="1" t="s">
        <v>65</v>
      </c>
      <c r="G16" s="1"/>
      <c r="H16" s="4"/>
      <c r="I16" s="3"/>
      <c r="J16" s="3">
        <v>229.6</v>
      </c>
      <c r="K16" s="3"/>
      <c r="L16" s="3">
        <v>11.11</v>
      </c>
      <c r="M16" s="3"/>
      <c r="N16" s="6">
        <f t="shared" si="2"/>
        <v>240.70999999999998</v>
      </c>
      <c r="O16" s="8"/>
      <c r="P16" s="9"/>
      <c r="Q16" s="10">
        <f t="shared" si="1"/>
        <v>240.70999999999998</v>
      </c>
    </row>
    <row r="17" spans="1:17" ht="26" x14ac:dyDescent="0.3">
      <c r="A17" s="1" t="s">
        <v>47</v>
      </c>
      <c r="B17" s="1" t="s">
        <v>74</v>
      </c>
      <c r="C17" s="13" t="s">
        <v>76</v>
      </c>
      <c r="D17" s="2">
        <v>42508</v>
      </c>
      <c r="E17" s="2">
        <v>42508</v>
      </c>
      <c r="F17" s="1" t="s">
        <v>66</v>
      </c>
      <c r="G17" s="1"/>
      <c r="H17" s="4"/>
      <c r="I17" s="3"/>
      <c r="J17" s="3">
        <v>28.24</v>
      </c>
      <c r="K17" s="3"/>
      <c r="L17" s="3"/>
      <c r="M17" s="3"/>
      <c r="N17" s="6">
        <f t="shared" si="2"/>
        <v>28.24</v>
      </c>
      <c r="O17" s="8"/>
      <c r="P17" s="9"/>
      <c r="Q17" s="10">
        <f t="shared" si="1"/>
        <v>28.24</v>
      </c>
    </row>
    <row r="18" spans="1:17" ht="29" customHeight="1" x14ac:dyDescent="0.3">
      <c r="A18" s="1" t="s">
        <v>47</v>
      </c>
      <c r="B18" s="1" t="s">
        <v>74</v>
      </c>
      <c r="C18" s="1" t="s">
        <v>75</v>
      </c>
      <c r="D18" s="2">
        <v>42520</v>
      </c>
      <c r="E18" s="2">
        <v>42520</v>
      </c>
      <c r="F18" s="1" t="s">
        <v>51</v>
      </c>
      <c r="G18" s="1"/>
      <c r="H18" s="4"/>
      <c r="I18" s="3"/>
      <c r="J18" s="3">
        <v>107.8</v>
      </c>
      <c r="K18" s="3"/>
      <c r="L18" s="3">
        <v>23.47</v>
      </c>
      <c r="M18" s="3"/>
      <c r="N18" s="6">
        <f t="shared" si="2"/>
        <v>131.26999999999998</v>
      </c>
      <c r="O18" s="8"/>
      <c r="P18" s="9"/>
      <c r="Q18" s="10">
        <f t="shared" si="1"/>
        <v>131.26999999999998</v>
      </c>
    </row>
    <row r="19" spans="1:17" ht="27.5" customHeight="1" x14ac:dyDescent="0.3">
      <c r="A19" s="1" t="s">
        <v>47</v>
      </c>
      <c r="B19" s="1" t="s">
        <v>74</v>
      </c>
      <c r="C19" s="1" t="s">
        <v>75</v>
      </c>
      <c r="D19" s="2">
        <v>42527</v>
      </c>
      <c r="E19" s="2">
        <v>42527</v>
      </c>
      <c r="F19" s="1" t="s">
        <v>67</v>
      </c>
      <c r="G19" s="1"/>
      <c r="H19" s="4"/>
      <c r="I19" s="3"/>
      <c r="J19" s="3">
        <v>107.8</v>
      </c>
      <c r="K19" s="3"/>
      <c r="L19" s="3">
        <v>11.25</v>
      </c>
      <c r="M19" s="3"/>
      <c r="N19" s="6">
        <f t="shared" si="2"/>
        <v>119.05</v>
      </c>
      <c r="O19" s="8"/>
      <c r="P19" s="9"/>
      <c r="Q19" s="10">
        <f t="shared" si="1"/>
        <v>119.05</v>
      </c>
    </row>
    <row r="20" spans="1:17" ht="28.5" customHeight="1" x14ac:dyDescent="0.3">
      <c r="A20" s="1" t="s">
        <v>47</v>
      </c>
      <c r="B20" s="1" t="s">
        <v>74</v>
      </c>
      <c r="C20" s="1" t="s">
        <v>77</v>
      </c>
      <c r="D20" s="2">
        <v>42531</v>
      </c>
      <c r="E20" s="2">
        <v>42531</v>
      </c>
      <c r="F20" s="1" t="s">
        <v>50</v>
      </c>
      <c r="G20" s="1"/>
      <c r="H20" s="4"/>
      <c r="I20" s="3"/>
      <c r="J20" s="3">
        <v>37.4</v>
      </c>
      <c r="K20" s="3"/>
      <c r="L20" s="3"/>
      <c r="M20" s="3"/>
      <c r="N20" s="6">
        <f t="shared" si="2"/>
        <v>37.4</v>
      </c>
      <c r="O20" s="8"/>
      <c r="P20" s="9"/>
      <c r="Q20" s="10">
        <f t="shared" si="1"/>
        <v>37.4</v>
      </c>
    </row>
    <row r="21" spans="1:17" ht="26" x14ac:dyDescent="0.3">
      <c r="A21" s="1" t="s">
        <v>47</v>
      </c>
      <c r="B21" s="1" t="s">
        <v>74</v>
      </c>
      <c r="C21" s="13" t="s">
        <v>76</v>
      </c>
      <c r="D21" s="2">
        <v>42555</v>
      </c>
      <c r="E21" s="2">
        <v>42555</v>
      </c>
      <c r="F21" s="1" t="s">
        <v>69</v>
      </c>
      <c r="G21" s="1"/>
      <c r="H21" s="4"/>
      <c r="I21" s="3"/>
      <c r="J21" s="3">
        <v>52.96</v>
      </c>
      <c r="K21" s="3"/>
      <c r="L21" s="3"/>
      <c r="M21" s="3"/>
      <c r="N21" s="6">
        <f>SUM(I21:M21)</f>
        <v>52.96</v>
      </c>
      <c r="O21" s="8"/>
      <c r="P21" s="9"/>
      <c r="Q21" s="10">
        <f t="shared" si="1"/>
        <v>52.96</v>
      </c>
    </row>
    <row r="22" spans="1:17" ht="13" x14ac:dyDescent="0.3">
      <c r="A22" s="1" t="s">
        <v>47</v>
      </c>
      <c r="B22" s="1" t="s">
        <v>74</v>
      </c>
      <c r="C22" s="1" t="s">
        <v>78</v>
      </c>
      <c r="D22" s="2">
        <v>42557</v>
      </c>
      <c r="E22" s="2">
        <v>42557</v>
      </c>
      <c r="F22" s="1" t="s">
        <v>50</v>
      </c>
      <c r="G22" s="1"/>
      <c r="H22" s="4"/>
      <c r="I22" s="3"/>
      <c r="J22" s="3">
        <v>11.84</v>
      </c>
      <c r="K22" s="3"/>
      <c r="L22" s="3"/>
      <c r="M22" s="3"/>
      <c r="N22" s="6">
        <f>SUM(I22:M22)</f>
        <v>11.84</v>
      </c>
      <c r="O22" s="8"/>
      <c r="P22" s="9"/>
      <c r="Q22" s="10">
        <f t="shared" si="1"/>
        <v>11.84</v>
      </c>
    </row>
    <row r="23" spans="1:17" ht="26" x14ac:dyDescent="0.3">
      <c r="A23" s="1" t="s">
        <v>47</v>
      </c>
      <c r="B23" s="1" t="s">
        <v>74</v>
      </c>
      <c r="C23" s="13" t="s">
        <v>76</v>
      </c>
      <c r="D23" s="2">
        <v>42563</v>
      </c>
      <c r="E23" s="2">
        <v>42563</v>
      </c>
      <c r="F23" s="1" t="s">
        <v>63</v>
      </c>
      <c r="G23" s="1"/>
      <c r="H23" s="4"/>
      <c r="I23" s="3"/>
      <c r="J23" s="3">
        <v>79.2</v>
      </c>
      <c r="K23" s="3"/>
      <c r="L23" s="3"/>
      <c r="M23" s="3"/>
      <c r="N23" s="6">
        <f>SUM(I23:M23)</f>
        <v>79.2</v>
      </c>
      <c r="O23" s="8"/>
      <c r="P23" s="9"/>
      <c r="Q23" s="10">
        <f t="shared" si="1"/>
        <v>79.2</v>
      </c>
    </row>
    <row r="24" spans="1:17" ht="39" x14ac:dyDescent="0.3">
      <c r="A24" s="1" t="s">
        <v>70</v>
      </c>
      <c r="B24" s="7" t="s">
        <v>72</v>
      </c>
      <c r="C24" s="7" t="s">
        <v>73</v>
      </c>
      <c r="D24" s="2">
        <v>42529</v>
      </c>
      <c r="E24" s="2">
        <v>42530</v>
      </c>
      <c r="F24" s="1" t="s">
        <v>50</v>
      </c>
      <c r="G24" s="1"/>
      <c r="H24" s="4"/>
      <c r="I24" s="3">
        <v>294.08999999999997</v>
      </c>
      <c r="J24" s="3">
        <v>95.12</v>
      </c>
      <c r="K24" s="3"/>
      <c r="L24" s="3">
        <v>48.7</v>
      </c>
      <c r="M24" s="3"/>
      <c r="N24" s="6">
        <f>SUM(I24:M24)</f>
        <v>437.90999999999997</v>
      </c>
      <c r="O24" s="8"/>
      <c r="P24" s="9"/>
      <c r="Q24" s="10">
        <f t="shared" si="1"/>
        <v>437.90999999999997</v>
      </c>
    </row>
    <row r="25" spans="1:17" ht="39" x14ac:dyDescent="0.3">
      <c r="A25" s="1" t="s">
        <v>70</v>
      </c>
      <c r="B25" s="7" t="s">
        <v>72</v>
      </c>
      <c r="C25" s="7" t="s">
        <v>73</v>
      </c>
      <c r="D25" s="2">
        <v>42606</v>
      </c>
      <c r="E25" s="2">
        <v>42607</v>
      </c>
      <c r="F25" s="1" t="s">
        <v>50</v>
      </c>
      <c r="G25" s="1"/>
      <c r="H25" s="4"/>
      <c r="I25" s="3"/>
      <c r="J25" s="3">
        <v>337.02</v>
      </c>
      <c r="K25" s="3"/>
      <c r="L25" s="3">
        <v>46.57</v>
      </c>
      <c r="M25" s="3"/>
      <c r="N25" s="6">
        <f t="shared" ref="N25:N29" si="3">SUM(I25:M25)</f>
        <v>383.59</v>
      </c>
      <c r="O25" s="8"/>
      <c r="P25" s="9"/>
      <c r="Q25" s="10">
        <f t="shared" si="1"/>
        <v>383.59</v>
      </c>
    </row>
    <row r="26" spans="1:17" ht="39" x14ac:dyDescent="0.3">
      <c r="A26" s="1" t="s">
        <v>71</v>
      </c>
      <c r="B26" s="7" t="s">
        <v>72</v>
      </c>
      <c r="C26" s="7" t="s">
        <v>73</v>
      </c>
      <c r="D26" s="2">
        <v>42529</v>
      </c>
      <c r="E26" s="2">
        <v>42530</v>
      </c>
      <c r="F26" s="1" t="s">
        <v>50</v>
      </c>
      <c r="G26" s="1"/>
      <c r="H26" s="4"/>
      <c r="I26" s="3"/>
      <c r="J26" s="3">
        <v>295.2</v>
      </c>
      <c r="K26" s="3"/>
      <c r="L26" s="3"/>
      <c r="M26" s="3"/>
      <c r="N26" s="6">
        <f t="shared" si="3"/>
        <v>295.2</v>
      </c>
      <c r="O26" s="8"/>
      <c r="P26" s="9"/>
      <c r="Q26" s="10">
        <f t="shared" si="1"/>
        <v>295.2</v>
      </c>
    </row>
    <row r="27" spans="1:17" ht="39" x14ac:dyDescent="0.3">
      <c r="A27" s="1" t="s">
        <v>71</v>
      </c>
      <c r="B27" s="7" t="s">
        <v>72</v>
      </c>
      <c r="C27" s="7" t="s">
        <v>73</v>
      </c>
      <c r="D27" s="2">
        <v>42605</v>
      </c>
      <c r="E27" s="2">
        <v>42606</v>
      </c>
      <c r="F27" s="1" t="s">
        <v>50</v>
      </c>
      <c r="G27" s="1"/>
      <c r="H27" s="4"/>
      <c r="I27" s="3"/>
      <c r="J27" s="3">
        <v>296</v>
      </c>
      <c r="K27" s="3"/>
      <c r="L27" s="3"/>
      <c r="M27" s="3"/>
      <c r="N27" s="6">
        <f t="shared" si="3"/>
        <v>296</v>
      </c>
      <c r="O27" s="8"/>
      <c r="P27" s="9"/>
      <c r="Q27" s="10">
        <f t="shared" si="1"/>
        <v>296</v>
      </c>
    </row>
    <row r="28" spans="1:17" ht="39" x14ac:dyDescent="0.3">
      <c r="A28" s="1" t="s">
        <v>52</v>
      </c>
      <c r="B28" s="7" t="s">
        <v>72</v>
      </c>
      <c r="C28" s="7" t="s">
        <v>73</v>
      </c>
      <c r="D28" s="2">
        <v>42424</v>
      </c>
      <c r="E28" s="2">
        <v>42425</v>
      </c>
      <c r="F28" s="1" t="s">
        <v>50</v>
      </c>
      <c r="G28" s="1"/>
      <c r="H28" s="4"/>
      <c r="I28" s="3"/>
      <c r="J28" s="3">
        <v>71</v>
      </c>
      <c r="K28" s="3"/>
      <c r="L28" s="3">
        <v>5.2</v>
      </c>
      <c r="M28" s="3"/>
      <c r="N28" s="6">
        <f t="shared" si="3"/>
        <v>76.2</v>
      </c>
      <c r="O28" s="8"/>
      <c r="P28" s="9"/>
      <c r="Q28" s="10">
        <f t="shared" si="1"/>
        <v>76.2</v>
      </c>
    </row>
    <row r="29" spans="1:17" ht="39" x14ac:dyDescent="0.3">
      <c r="A29" s="1" t="s">
        <v>52</v>
      </c>
      <c r="B29" s="7" t="s">
        <v>72</v>
      </c>
      <c r="C29" s="7" t="s">
        <v>73</v>
      </c>
      <c r="D29" s="2">
        <v>42529</v>
      </c>
      <c r="E29" s="2">
        <v>42530</v>
      </c>
      <c r="F29" s="1" t="s">
        <v>50</v>
      </c>
      <c r="G29" s="1"/>
      <c r="H29" s="4"/>
      <c r="I29" s="3"/>
      <c r="J29" s="3">
        <v>107</v>
      </c>
      <c r="K29" s="3"/>
      <c r="L29" s="3"/>
      <c r="M29" s="3"/>
      <c r="N29" s="6">
        <f t="shared" si="3"/>
        <v>107</v>
      </c>
      <c r="O29" s="8"/>
      <c r="P29" s="9"/>
      <c r="Q29" s="10">
        <f t="shared" si="1"/>
        <v>107</v>
      </c>
    </row>
  </sheetData>
  <pageMargins left="0.25" right="0.25" top="0.75" bottom="0.75" header="0.3" footer="0.3"/>
  <pageSetup paperSize="5" scale="86" fitToHeight="6" orientation="landscape" r:id="rId1"/>
  <headerFooter differentOddEven="1">
    <oddHeader>&amp;COffice de la qualité et de la responsabilité en éducation
Dépenses engagées entre le 1er juillet et le 30 septembre 2016</oddHead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QAO Documents" ma:contentTypeID="0x010100FDC47146B2E14A6782446984EACAD4BC00062A68A7DE86B44D92E4C82FC7CF7F31" ma:contentTypeVersion="26" ma:contentTypeDescription="EQAO Document" ma:contentTypeScope="" ma:versionID="7aa62b600d72f206fbbcb97548d99c63">
  <xsd:schema xmlns:xsd="http://www.w3.org/2001/XMLSchema" xmlns:xs="http://www.w3.org/2001/XMLSchema" xmlns:p="http://schemas.microsoft.com/office/2006/metadata/properties" xmlns:ns1="http://schemas.microsoft.com/sharepoint/v3" xmlns:ns2="ffd35472-6145-4b1f-afba-4a26e93d71de" xmlns:ns3="d9cbc264-db05-48e4-8b20-8c20a6cb6e34" targetNamespace="http://schemas.microsoft.com/office/2006/metadata/properties" ma:root="true" ma:fieldsID="08d0447ee612e9fd9ffd7491b2e634bd" ns1:_="" ns2:_="" ns3:_="">
    <xsd:import namespace="http://schemas.microsoft.com/sharepoint/v3"/>
    <xsd:import namespace="ffd35472-6145-4b1f-afba-4a26e93d71de"/>
    <xsd:import namespace="d9cbc264-db05-48e4-8b20-8c20a6cb6e34"/>
    <xsd:element name="properties">
      <xsd:complexType>
        <xsd:sequence>
          <xsd:element name="documentManagement">
            <xsd:complexType>
              <xsd:all>
                <xsd:element ref="ns2:Owner"/>
                <xsd:element ref="ns3:Year"/>
                <xsd:element ref="ns1:PublishingStartDate" minOccurs="0"/>
                <xsd:element ref="ns1:PublishingExpirationDate" minOccurs="0"/>
                <xsd:element ref="ns2:ArchiveDate"/>
                <xsd:element ref="ns3:EQAOAssessmentTaxHTField0" minOccurs="0"/>
                <xsd:element ref="ns3:EQAODocumentLanguageTaxHTField0" minOccurs="0"/>
                <xsd:element ref="ns3:EQAOAudienceGroupTaxHTField0" minOccurs="0"/>
                <xsd:element ref="ns2:_dlc_DocId" minOccurs="0"/>
                <xsd:element ref="ns2:_dlc_DocIdUrl" minOccurs="0"/>
                <xsd:element ref="ns2:_dlc_DocIdPersistId" minOccurs="0"/>
                <xsd:element ref="ns2:TaxCatchAll" minOccurs="0"/>
                <xsd:element ref="ns3:EQAODocumentTypeTaxHTField0" minOccurs="0"/>
                <xsd:element ref="ns2:Arch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internalName="PublishingStartDate">
      <xsd:simpleType>
        <xsd:restriction base="dms:Unknown"/>
      </xsd:simpleType>
    </xsd:element>
    <xsd:element name="PublishingExpirationDate" ma:index="9" nillable="true" ma:displayName="Date de fin de planification" ma:description="La colonne de site Date de fin de planification est créée par la fonctionnalité de publication. Elle permet de spécifier les date et heure auxquelles cette page n'apparaîtra plus aux visiteurs du si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d35472-6145-4b1f-afba-4a26e93d71de" elementFormDefault="qualified">
    <xsd:import namespace="http://schemas.microsoft.com/office/2006/documentManagement/types"/>
    <xsd:import namespace="http://schemas.microsoft.com/office/infopath/2007/PartnerControls"/>
    <xsd:element name="Owner" ma:index="2" ma:displayName="Owner" ma:list="UserInfo"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rchiveDate" ma:index="10" ma:displayName="Archive Date" ma:internalName="ArchiveDate" ma:readOnly="false">
      <xsd:simpleType>
        <xsd:restriction base="dms:DateTime"/>
      </xsd:simpleType>
    </xsd:element>
    <xsd:element name="_dlc_DocId" ma:index="20" nillable="true" ma:displayName="Valeur d’ID de document" ma:description="Valeur de l’ID de document affecté à cet élément." ma:internalName="_dlc_DocId" ma:readOnly="true">
      <xsd:simpleType>
        <xsd:restriction base="dms:Text"/>
      </xsd:simpleType>
    </xsd:element>
    <xsd:element name="_dlc_DocIdUrl" ma:index="21"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3" nillable="true" ma:displayName="Taxonomy Catch All Column" ma:hidden="true" ma:list="{3d097caf-ccf5-4d80-8df4-75fba2d2b387}" ma:internalName="TaxCatchAll" ma:showField="CatchAllData" ma:web="ffd35472-6145-4b1f-afba-4a26e93d71de">
      <xsd:complexType>
        <xsd:complexContent>
          <xsd:extension base="dms:MultiChoiceLookup">
            <xsd:sequence>
              <xsd:element name="Value" type="dms:Lookup" maxOccurs="unbounded" minOccurs="0" nillable="true"/>
            </xsd:sequence>
          </xsd:extension>
        </xsd:complexContent>
      </xsd:complexType>
    </xsd:element>
    <xsd:element name="Archived" ma:index="26" nillable="true" ma:displayName="Archived" ma:default="0" ma:internalName="Archiv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9cbc264-db05-48e4-8b20-8c20a6cb6e34" elementFormDefault="qualified">
    <xsd:import namespace="http://schemas.microsoft.com/office/2006/documentManagement/types"/>
    <xsd:import namespace="http://schemas.microsoft.com/office/infopath/2007/PartnerControls"/>
    <xsd:element name="Year" ma:index="3" ma:displayName="Year" ma:format="Dropdown" ma:internalName="Year">
      <xsd:simpleType>
        <xsd:restriction base="dms:Choice">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EQAOAssessmentTaxHTField0" ma:index="13" ma:taxonomy="true" ma:internalName="EQAOAssessmentTaxHTField0" ma:taxonomyFieldName="EQAOAssessment" ma:displayName="EQAO Assessment" ma:readOnly="false" ma:fieldId="{6b22838c-05f1-406a-89d8-8ff2562a78f8}" ma:sspId="343ebcff-ce2a-45d3-9186-1d0c8f4892ac" ma:termSetId="2b7abd93-19f8-4374-a91f-07971a07f42a" ma:anchorId="00000000-0000-0000-0000-000000000000" ma:open="false" ma:isKeyword="false">
      <xsd:complexType>
        <xsd:sequence>
          <xsd:element ref="pc:Terms" minOccurs="0" maxOccurs="1"/>
        </xsd:sequence>
      </xsd:complexType>
    </xsd:element>
    <xsd:element name="EQAODocumentLanguageTaxHTField0" ma:index="14" ma:taxonomy="true" ma:internalName="EQAODocumentLanguageTaxHTField0" ma:taxonomyFieldName="EQAODocumentLanguage" ma:displayName="Document Language" ma:readOnly="false" ma:fieldId="{67af89d0-0c45-4e6a-816a-c64840348acd}" ma:sspId="343ebcff-ce2a-45d3-9186-1d0c8f4892ac" ma:termSetId="c3b6f40d-d2e5-4cae-8e91-c9fcffed445c" ma:anchorId="00000000-0000-0000-0000-000000000000" ma:open="false" ma:isKeyword="false">
      <xsd:complexType>
        <xsd:sequence>
          <xsd:element ref="pc:Terms" minOccurs="0" maxOccurs="1"/>
        </xsd:sequence>
      </xsd:complexType>
    </xsd:element>
    <xsd:element name="EQAOAudienceGroupTaxHTField0" ma:index="16" ma:taxonomy="true" ma:internalName="EQAOAudienceGroupTaxHTField0" ma:taxonomyFieldName="EQAOAudienceGroup" ma:displayName="Audience Group" ma:readOnly="false" ma:fieldId="{69c6823c-9f3e-4441-8bd5-7c3e215b65f7}" ma:sspId="343ebcff-ce2a-45d3-9186-1d0c8f4892ac" ma:termSetId="3681e92b-8f22-47f0-af8b-772415057fca" ma:anchorId="00000000-0000-0000-0000-000000000000" ma:open="false" ma:isKeyword="false">
      <xsd:complexType>
        <xsd:sequence>
          <xsd:element ref="pc:Terms" minOccurs="0" maxOccurs="1"/>
        </xsd:sequence>
      </xsd:complexType>
    </xsd:element>
    <xsd:element name="EQAODocumentTypeTaxHTField0" ma:index="24" ma:taxonomy="true" ma:internalName="EQAODocumentTypeTaxHTField0" ma:taxonomyFieldName="EQAODocumentType" ma:displayName="Document Type" ma:readOnly="false" ma:fieldId="{cc9045a6-7a40-49af-a703-1c0698efe546}" ma:sspId="343ebcff-ce2a-45d3-9186-1d0c8f4892ac" ma:termSetId="b1669cce-b144-48ef-a905-91ecd24ead04"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Year xmlns="d9cbc264-db05-48e4-8b20-8c20a6cb6e34">2016</Year>
    <EQAOAssessmentTaxHTField0 xmlns="d9cbc264-db05-48e4-8b20-8c20a6cb6e34">
      <Terms xmlns="http://schemas.microsoft.com/office/infopath/2007/PartnerControls">
        <TermInfo xmlns="http://schemas.microsoft.com/office/infopath/2007/PartnerControls">
          <TermName xmlns="http://schemas.microsoft.com/office/infopath/2007/PartnerControls">Tous les tests</TermName>
          <TermId xmlns="http://schemas.microsoft.com/office/infopath/2007/PartnerControls">513d3bc3-540d-4e83-af50-26a91eb341e2</TermId>
        </TermInfo>
      </Terms>
    </EQAOAssessmentTaxHTField0>
    <Owner xmlns="ffd35472-6145-4b1f-afba-4a26e93d71de">
      <UserInfo>
        <DisplayName>Kristin Mavety</DisplayName>
        <AccountId>237</AccountId>
        <AccountType/>
      </UserInfo>
    </Owner>
    <EQAODocumentTypeTaxHTField0 xmlns="d9cbc264-db05-48e4-8b20-8c20a6cb6e34">
      <Terms xmlns="http://schemas.microsoft.com/office/infopath/2007/PartnerControls">
        <TermInfo xmlns="http://schemas.microsoft.com/office/infopath/2007/PartnerControls">
          <TermName xmlns="http://schemas.microsoft.com/office/infopath/2007/PartnerControls">Documents corporatifs</TermName>
          <TermId xmlns="http://schemas.microsoft.com/office/infopath/2007/PartnerControls">ff6571b8-765d-4342-8de5-3add2526817b</TermId>
        </TermInfo>
      </Terms>
    </EQAODocumentTypeTaxHTField0>
    <PublishingExpirationDate xmlns="http://schemas.microsoft.com/sharepoint/v3" xsi:nil="true"/>
    <PublishingStartDate xmlns="http://schemas.microsoft.com/sharepoint/v3" xsi:nil="true"/>
    <TaxCatchAll xmlns="ffd35472-6145-4b1f-afba-4a26e93d71de">
      <Value>96</Value>
      <Value>98</Value>
      <Value>1</Value>
      <Value>28</Value>
    </TaxCatchAll>
    <EQAODocumentLanguageTaxHTField0 xmlns="d9cbc264-db05-48e4-8b20-8c20a6cb6e34">
      <Terms xmlns="http://schemas.microsoft.com/office/infopath/2007/PartnerControls">
        <TermInfo xmlns="http://schemas.microsoft.com/office/infopath/2007/PartnerControls">
          <TermName xmlns="http://schemas.microsoft.com/office/infopath/2007/PartnerControls">Français</TermName>
          <TermId xmlns="http://schemas.microsoft.com/office/infopath/2007/PartnerControls">775b6ea2-cac5-4ab3-a6f0-40eb5e9206f6</TermId>
        </TermInfo>
      </Terms>
    </EQAODocumentLanguageTaxHTField0>
    <EQAOAudienceGroupTaxHTField0 xmlns="d9cbc264-db05-48e4-8b20-8c20a6cb6e34">
      <Terms xmlns="http://schemas.microsoft.com/office/infopath/2007/PartnerControls">
        <TermInfo xmlns="http://schemas.microsoft.com/office/infopath/2007/PartnerControls">
          <TermName xmlns="http://schemas.microsoft.com/office/infopath/2007/PartnerControls">Public à l'échelle de l'Ontario</TermName>
          <TermId xmlns="http://schemas.microsoft.com/office/infopath/2007/PartnerControls">ca871151-24d9-4e3f-89c8-57b0bf5b449b</TermId>
        </TermInfo>
      </Terms>
    </EQAOAudienceGroupTaxHTField0>
    <ArchiveDate xmlns="ffd35472-6145-4b1f-afba-4a26e93d71de">2025-12-31T05:00:00+00:00</ArchiveDate>
    <_dlc_DocId xmlns="ffd35472-6145-4b1f-afba-4a26e93d71de">CKD2ZJVQ4D3E-315-18</_dlc_DocId>
    <_dlc_DocIdUrl xmlns="ffd35472-6145-4b1f-afba-4a26e93d71de">
      <Url>http://www.spneteqao.com/fr/about_eqao/about_the_agency/organisme_ouvert/_layouts/15/DocIdRedir.aspx?ID=CKD2ZJVQ4D3E-315-18</Url>
      <Description>CKD2ZJVQ4D3E-315-18</Description>
    </_dlc_DocIdUrl>
    <Archived xmlns="ffd35472-6145-4b1f-afba-4a26e93d71de">false</Archived>
  </documentManagement>
</p:properties>
</file>

<file path=customXml/itemProps1.xml><?xml version="1.0" encoding="utf-8"?>
<ds:datastoreItem xmlns:ds="http://schemas.openxmlformats.org/officeDocument/2006/customXml" ds:itemID="{599C2640-44C2-4F37-A072-6B9DAE4BB50A}"/>
</file>

<file path=customXml/itemProps2.xml><?xml version="1.0" encoding="utf-8"?>
<ds:datastoreItem xmlns:ds="http://schemas.openxmlformats.org/officeDocument/2006/customXml" ds:itemID="{1DC47AB8-7D13-4396-ACF6-971E983F98DA}"/>
</file>

<file path=customXml/itemProps3.xml><?xml version="1.0" encoding="utf-8"?>
<ds:datastoreItem xmlns:ds="http://schemas.openxmlformats.org/officeDocument/2006/customXml" ds:itemID="{A117B2BF-6C99-48F2-AA8C-7CE045734F68}"/>
</file>

<file path=customXml/itemProps4.xml><?xml version="1.0" encoding="utf-8"?>
<ds:datastoreItem xmlns:ds="http://schemas.openxmlformats.org/officeDocument/2006/customXml" ds:itemID="{2CB40DCA-E499-42DC-8487-FBB8C6D39D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Expenses</vt:lpstr>
      <vt:lpstr>Expenses FR</vt:lpstr>
      <vt:lpstr>Macro1</vt:lpstr>
      <vt:lpstr>Macro10</vt:lpstr>
      <vt:lpstr>Macro11</vt:lpstr>
      <vt:lpstr>Macro12</vt:lpstr>
      <vt:lpstr>Macro13</vt:lpstr>
      <vt:lpstr>Macro2</vt:lpstr>
      <vt:lpstr>Macro3</vt:lpstr>
      <vt:lpstr>Macro4</vt:lpstr>
      <vt:lpstr>Macro5</vt:lpstr>
      <vt:lpstr>Macro6</vt:lpstr>
      <vt:lpstr>Macro7</vt:lpstr>
      <vt:lpstr>Macro8</vt:lpstr>
      <vt:lpstr>Macro9</vt:lpstr>
      <vt:lpstr>Recover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du deuxième​ trimestre de 2016</dc:title>
  <dc:creator>Keeling, Angela (MGS)</dc:creator>
  <cp:lastModifiedBy>Kirsten Mason</cp:lastModifiedBy>
  <cp:lastPrinted>2016-04-22T13:12:40Z</cp:lastPrinted>
  <dcterms:created xsi:type="dcterms:W3CDTF">2014-01-23T19:45:31Z</dcterms:created>
  <dcterms:modified xsi:type="dcterms:W3CDTF">2017-03-22T17:13:57Z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0x010100FDC47146B2E14A6782446984EACAD4BC00062A68A7DE86B44D92E4C82FC7CF7F31</vt:lpwstr>
  </property>
  <property fmtid="{D5CDD505-2E9C-101B-9397-08002B2CF9AE}" pid="3" name="_dlc_DocIdItemGuid">
    <vt:lpwstr>72f3911b-4b19-4777-9973-e12b86d489b4</vt:lpwstr>
  </property>
  <property fmtid="{D5CDD505-2E9C-101B-9397-08002B2CF9AE}" pid="4" name="EQAODocumentType">
    <vt:lpwstr>28;#Documents corporatifs|ff6571b8-765d-4342-8de5-3add2526817b</vt:lpwstr>
  </property>
  <property fmtid="{D5CDD505-2E9C-101B-9397-08002B2CF9AE}" pid="5" name="EQAOAssessment">
    <vt:lpwstr>98;#Tous les tests|513d3bc3-540d-4e83-af50-26a91eb341e2</vt:lpwstr>
  </property>
  <property fmtid="{D5CDD505-2E9C-101B-9397-08002B2CF9AE}" pid="6" name="EQAOAudienceGroup">
    <vt:lpwstr>1;#Public à l'échelle de l'Ontario|ca871151-24d9-4e3f-89c8-57b0bf5b449b</vt:lpwstr>
  </property>
  <property fmtid="{D5CDD505-2E9C-101B-9397-08002B2CF9AE}" pid="7" name="EQAODocumentLanguage">
    <vt:lpwstr>96;#Français|775b6ea2-cac5-4ab3-a6f0-40eb5e9206f6</vt:lpwstr>
  </property>
</Properties>
</file>