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AD\Expense Reporting\"/>
    </mc:Choice>
  </mc:AlternateContent>
  <xr:revisionPtr revIDLastSave="0" documentId="13_ncr:1_{1CAA29D2-93C8-458F-80FB-6EB6BB65AE60}" xr6:coauthVersionLast="47" xr6:coauthVersionMax="47" xr10:uidLastSave="{00000000-0000-0000-0000-000000000000}"/>
  <bookViews>
    <workbookView xWindow="1350" yWindow="1575" windowWidth="19425" windowHeight="10425" xr2:uid="{00000000-000D-0000-FFFF-FFFF00000000}"/>
  </bookViews>
  <sheets>
    <sheet name="Q2 2019 FR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Titles" localSheetId="0">'Q2 2019 FR'!#REF!</definedName>
    <definedName name="Recover">Macro1!$A$121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7" i="1" l="1"/>
  <c r="Q27" i="1" s="1"/>
  <c r="N26" i="1"/>
  <c r="Q26" i="1" s="1"/>
  <c r="N25" i="1"/>
  <c r="Q25" i="1" s="1"/>
  <c r="N24" i="1"/>
  <c r="Q24" i="1" s="1"/>
  <c r="N23" i="1"/>
  <c r="Q23" i="1" s="1"/>
  <c r="N22" i="1"/>
  <c r="Q22" i="1" s="1"/>
  <c r="N21" i="1"/>
  <c r="Q21" i="1" s="1"/>
  <c r="N20" i="1"/>
  <c r="Q20" i="1" s="1"/>
  <c r="N19" i="1"/>
  <c r="Q19" i="1" s="1"/>
  <c r="N18" i="1"/>
  <c r="Q18" i="1" s="1"/>
  <c r="N17" i="1"/>
  <c r="Q17" i="1" s="1"/>
  <c r="N16" i="1"/>
  <c r="Q16" i="1" s="1"/>
  <c r="N15" i="1"/>
  <c r="Q15" i="1" s="1"/>
  <c r="L15" i="1"/>
  <c r="N14" i="1"/>
  <c r="Q14" i="1" s="1"/>
  <c r="L13" i="1"/>
  <c r="N13" i="1" s="1"/>
  <c r="Q13" i="1" s="1"/>
  <c r="N12" i="1"/>
  <c r="Q12" i="1" s="1"/>
  <c r="N11" i="1"/>
  <c r="Q11" i="1" s="1"/>
  <c r="N10" i="1"/>
  <c r="Q10" i="1" s="1"/>
  <c r="N9" i="1"/>
  <c r="Q9" i="1" s="1"/>
  <c r="N8" i="1"/>
  <c r="Q8" i="1" s="1"/>
  <c r="N7" i="1"/>
  <c r="Q7" i="1" s="1"/>
  <c r="N6" i="1"/>
  <c r="Q6" i="1" s="1"/>
  <c r="N5" i="1"/>
  <c r="Q5" i="1" s="1"/>
  <c r="N4" i="1"/>
  <c r="Q4" i="1" s="1"/>
</calcChain>
</file>

<file path=xl/sharedStrings.xml><?xml version="1.0" encoding="utf-8"?>
<sst xmlns="http://schemas.openxmlformats.org/spreadsheetml/2006/main" count="128" uniqueCount="50">
  <si>
    <t>Destination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</si>
  <si>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</si>
  <si>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</si>
  <si>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</si>
  <si>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</si>
  <si>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</si>
  <si>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</si>
  <si>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</si>
  <si>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</si>
  <si>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</si>
  <si>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</si>
  <si>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</si>
  <si>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</si>
  <si>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</si>
  <si>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</si>
  <si>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</si>
  <si>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</si>
  <si>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</si>
  <si>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</si>
  <si>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fin</t>
  </si>
  <si>
    <t>Autres participants</t>
  </si>
  <si>
    <t>Autre mode de transport</t>
  </si>
  <si>
    <t>Repas</t>
  </si>
  <si>
    <t>Participants</t>
  </si>
  <si>
    <t>Titre</t>
  </si>
  <si>
    <t>Accueil</t>
  </si>
  <si>
    <t>Date de début</t>
  </si>
  <si>
    <t>Hébergement</t>
  </si>
  <si>
    <t>Autres dépenses</t>
  </si>
  <si>
    <t>Tarif aérien</t>
  </si>
  <si>
    <t>Frais accessoires</t>
  </si>
  <si>
    <t>Sous-Total</t>
  </si>
  <si>
    <t>Toronto, ON</t>
  </si>
  <si>
    <t>Cameron Montgomery</t>
  </si>
  <si>
    <t>Emily Brown</t>
  </si>
  <si>
    <t>Mississauga, ON</t>
  </si>
  <si>
    <t>Ottawa, ON</t>
  </si>
  <si>
    <t>Membre conseil d'admin.</t>
  </si>
  <si>
    <t>Président, conseil d'admin.</t>
  </si>
  <si>
    <t>Réunion : conseil d'admin.</t>
  </si>
  <si>
    <t>Développement professionnel</t>
  </si>
  <si>
    <t>Réunion : groupe d'intervenants</t>
  </si>
  <si>
    <t xml:space="preserve">Réunion : organisation professionnelle </t>
  </si>
  <si>
    <t>Réunion : membre conseil d’admin.</t>
  </si>
  <si>
    <t>Pierre Riopel</t>
  </si>
  <si>
    <t>Windsor, ON</t>
  </si>
  <si>
    <t>Markham, ON</t>
  </si>
  <si>
    <t>North York, ON</t>
  </si>
  <si>
    <t>James Marsh</t>
  </si>
  <si>
    <t xml:space="preserve">Fournitures de bureau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</si>
</sst>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yyyy\-mm\-dd;@"/>
  </numFmts>
  <fonts count="4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/>
    </xf>
    <xf numFmtId="1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27"/>
  <sheetViews>
    <sheetView tabSelected="1" view="pageLayout" zoomScaleNormal="100" zoomScaleSheetLayoutView="133" workbookViewId="0">
      <selection activeCell="J17" sqref="J17"/>
    </sheetView>
  </sheetViews>
  <sheetFormatPr defaultRowHeight="12.75" x14ac:dyDescent="0.2"/>
  <cols>
    <col min="1" max="1" width="7.85546875" customWidth="1"/>
    <col min="2" max="2" width="10.140625" customWidth="1"/>
    <col min="3" max="3" width="11.140625" customWidth="1"/>
    <col min="4" max="4" width="10.42578125" customWidth="1"/>
    <col min="5" max="6" width="10" customWidth="1"/>
    <col min="7" max="7" width="11" customWidth="1"/>
    <col min="8" max="8" width="10.7109375" customWidth="1"/>
    <col min="9" max="9" width="9.140625" customWidth="1"/>
    <col min="10" max="10" width="12.42578125" customWidth="1"/>
    <col min="11" max="11" width="14.140625" customWidth="1"/>
    <col min="12" max="12" width="9" customWidth="1"/>
    <col min="13" max="13" width="10.85546875" customWidth="1"/>
    <col min="14" max="14" width="10.28515625" customWidth="1"/>
    <col min="15" max="15" width="9.5703125" customWidth="1"/>
    <col min="16" max="16" width="9.42578125" customWidth="1"/>
    <col min="17" max="17" width="9" customWidth="1"/>
  </cols>
  <sheetData>
    <row r="3" spans="1:17" ht="38.25" customHeight="1" x14ac:dyDescent="0.2">
      <c r="A3" s="5" t="s">
        <v>17</v>
      </c>
      <c r="B3" s="5" t="s">
        <v>24</v>
      </c>
      <c r="C3" s="5" t="s">
        <v>18</v>
      </c>
      <c r="D3" s="5" t="s">
        <v>26</v>
      </c>
      <c r="E3" s="5" t="s">
        <v>19</v>
      </c>
      <c r="F3" s="5" t="s">
        <v>0</v>
      </c>
      <c r="G3" s="5" t="s">
        <v>23</v>
      </c>
      <c r="H3" s="5" t="s">
        <v>20</v>
      </c>
      <c r="I3" s="5" t="s">
        <v>29</v>
      </c>
      <c r="J3" s="5" t="s">
        <v>21</v>
      </c>
      <c r="K3" s="5" t="s">
        <v>27</v>
      </c>
      <c r="L3" s="5" t="s">
        <v>22</v>
      </c>
      <c r="M3" s="5" t="s">
        <v>30</v>
      </c>
      <c r="N3" s="5" t="s">
        <v>31</v>
      </c>
      <c r="O3" s="5" t="s">
        <v>25</v>
      </c>
      <c r="P3" s="5" t="s">
        <v>28</v>
      </c>
      <c r="Q3" s="5" t="s">
        <v>1</v>
      </c>
    </row>
    <row r="4" spans="1:17" ht="38.25" x14ac:dyDescent="0.2">
      <c r="A4" s="1" t="s">
        <v>34</v>
      </c>
      <c r="B4" s="1" t="s">
        <v>37</v>
      </c>
      <c r="C4" s="1" t="s">
        <v>39</v>
      </c>
      <c r="D4" s="2">
        <v>43699</v>
      </c>
      <c r="E4" s="2">
        <v>43699</v>
      </c>
      <c r="F4" s="1" t="s">
        <v>32</v>
      </c>
      <c r="G4" s="1"/>
      <c r="H4" s="4"/>
      <c r="I4" s="3"/>
      <c r="J4" s="3">
        <v>11.95</v>
      </c>
      <c r="K4" s="3"/>
      <c r="L4" s="3"/>
      <c r="M4" s="3"/>
      <c r="N4" s="6">
        <f>SUM(I4:M4)</f>
        <v>11.95</v>
      </c>
      <c r="O4" s="3"/>
      <c r="P4" s="3"/>
      <c r="Q4" s="6">
        <f>SUM(N4:P4)</f>
        <v>11.95</v>
      </c>
    </row>
    <row r="5" spans="1:17" ht="38.25" x14ac:dyDescent="0.2">
      <c r="A5" s="1" t="s">
        <v>44</v>
      </c>
      <c r="B5" s="1" t="s">
        <v>37</v>
      </c>
      <c r="C5" s="1" t="s">
        <v>39</v>
      </c>
      <c r="D5" s="2">
        <v>43698</v>
      </c>
      <c r="E5" s="2">
        <v>44429</v>
      </c>
      <c r="F5" s="1" t="s">
        <v>32</v>
      </c>
      <c r="G5" s="1"/>
      <c r="H5" s="1"/>
      <c r="I5" s="3"/>
      <c r="J5" s="3">
        <v>129.19999999999999</v>
      </c>
      <c r="K5" s="3"/>
      <c r="L5" s="3">
        <v>22.5</v>
      </c>
      <c r="M5" s="3"/>
      <c r="N5" s="6">
        <f t="shared" ref="N5:N6" si="0">SUM(I5:M5)</f>
        <v>151.69999999999999</v>
      </c>
      <c r="O5" s="3"/>
      <c r="P5" s="3"/>
      <c r="Q5" s="6">
        <f t="shared" ref="Q5:Q6" si="1">SUM(N5:P5)</f>
        <v>151.69999999999999</v>
      </c>
    </row>
    <row r="6" spans="1:17" ht="38.25" x14ac:dyDescent="0.2">
      <c r="A6" s="1" t="s">
        <v>44</v>
      </c>
      <c r="B6" s="1" t="s">
        <v>37</v>
      </c>
      <c r="C6" s="1" t="s">
        <v>39</v>
      </c>
      <c r="D6" s="2">
        <v>43699</v>
      </c>
      <c r="E6" s="2">
        <v>43699</v>
      </c>
      <c r="F6" s="1" t="s">
        <v>32</v>
      </c>
      <c r="G6" s="1"/>
      <c r="H6" s="1"/>
      <c r="I6" s="3"/>
      <c r="J6" s="3">
        <v>129.19999999999999</v>
      </c>
      <c r="K6" s="3"/>
      <c r="L6" s="3"/>
      <c r="M6" s="3"/>
      <c r="N6" s="6">
        <f t="shared" si="0"/>
        <v>129.19999999999999</v>
      </c>
      <c r="O6" s="3"/>
      <c r="P6" s="3"/>
      <c r="Q6" s="6">
        <f t="shared" si="1"/>
        <v>129.19999999999999</v>
      </c>
    </row>
    <row r="7" spans="1:17" ht="51" x14ac:dyDescent="0.2">
      <c r="A7" s="1" t="s">
        <v>33</v>
      </c>
      <c r="B7" s="1" t="s">
        <v>38</v>
      </c>
      <c r="C7" s="1" t="s">
        <v>41</v>
      </c>
      <c r="D7" s="2">
        <v>43642</v>
      </c>
      <c r="E7" s="2">
        <v>43642</v>
      </c>
      <c r="F7" s="1" t="s">
        <v>32</v>
      </c>
      <c r="G7" s="1"/>
      <c r="H7" s="7"/>
      <c r="I7" s="3"/>
      <c r="J7" s="3">
        <v>6.5</v>
      </c>
      <c r="K7" s="3"/>
      <c r="L7" s="3">
        <v>12.5</v>
      </c>
      <c r="M7" s="3"/>
      <c r="N7" s="6">
        <f>SUM(I7:M7)</f>
        <v>19</v>
      </c>
      <c r="O7" s="3"/>
      <c r="P7" s="3"/>
      <c r="Q7" s="6">
        <f>SUM(N7:P7)</f>
        <v>19</v>
      </c>
    </row>
    <row r="8" spans="1:17" ht="51" x14ac:dyDescent="0.2">
      <c r="A8" s="1" t="s">
        <v>33</v>
      </c>
      <c r="B8" s="1" t="s">
        <v>38</v>
      </c>
      <c r="C8" s="1" t="s">
        <v>40</v>
      </c>
      <c r="D8" s="2">
        <v>43643</v>
      </c>
      <c r="E8" s="2">
        <v>43643</v>
      </c>
      <c r="F8" s="1" t="s">
        <v>35</v>
      </c>
      <c r="G8" s="1"/>
      <c r="H8" s="7"/>
      <c r="I8" s="3"/>
      <c r="J8" s="3">
        <v>32.799999999999997</v>
      </c>
      <c r="K8" s="3"/>
      <c r="L8" s="3">
        <v>12.5</v>
      </c>
      <c r="M8" s="3"/>
      <c r="N8" s="6">
        <f t="shared" ref="N8:N27" si="2">SUM(I8:M8)</f>
        <v>45.3</v>
      </c>
      <c r="O8" s="3"/>
      <c r="P8" s="3"/>
      <c r="Q8" s="6">
        <f t="shared" ref="Q8:Q16" si="3">SUM(N8:P8)</f>
        <v>45.3</v>
      </c>
    </row>
    <row r="9" spans="1:17" ht="51" x14ac:dyDescent="0.2">
      <c r="A9" s="1" t="s">
        <v>33</v>
      </c>
      <c r="B9" s="1" t="s">
        <v>38</v>
      </c>
      <c r="C9" s="1" t="s">
        <v>41</v>
      </c>
      <c r="D9" s="2">
        <v>43644</v>
      </c>
      <c r="E9" s="2">
        <v>43644</v>
      </c>
      <c r="F9" s="1" t="s">
        <v>32</v>
      </c>
      <c r="G9" s="1"/>
      <c r="H9" s="7"/>
      <c r="I9" s="3"/>
      <c r="J9" s="3">
        <v>6.5</v>
      </c>
      <c r="K9" s="3"/>
      <c r="L9" s="3"/>
      <c r="M9" s="3"/>
      <c r="N9" s="6">
        <f t="shared" si="2"/>
        <v>6.5</v>
      </c>
      <c r="O9" s="3"/>
      <c r="P9" s="3"/>
      <c r="Q9" s="6">
        <f t="shared" si="3"/>
        <v>6.5</v>
      </c>
    </row>
    <row r="10" spans="1:17" ht="51" x14ac:dyDescent="0.2">
      <c r="A10" s="1" t="s">
        <v>33</v>
      </c>
      <c r="B10" s="1" t="s">
        <v>38</v>
      </c>
      <c r="C10" s="1" t="s">
        <v>42</v>
      </c>
      <c r="D10" s="2">
        <v>43648</v>
      </c>
      <c r="E10" s="2">
        <v>43648</v>
      </c>
      <c r="F10" s="1" t="s">
        <v>32</v>
      </c>
      <c r="G10" s="1"/>
      <c r="H10" s="7"/>
      <c r="I10" s="3"/>
      <c r="J10" s="3">
        <v>6.5</v>
      </c>
      <c r="K10" s="3"/>
      <c r="L10" s="3"/>
      <c r="M10" s="3"/>
      <c r="N10" s="6">
        <f t="shared" si="2"/>
        <v>6.5</v>
      </c>
      <c r="O10" s="3"/>
      <c r="P10" s="3"/>
      <c r="Q10" s="6">
        <f t="shared" si="3"/>
        <v>6.5</v>
      </c>
    </row>
    <row r="11" spans="1:17" ht="51" x14ac:dyDescent="0.2">
      <c r="A11" s="1" t="s">
        <v>33</v>
      </c>
      <c r="B11" s="1" t="s">
        <v>38</v>
      </c>
      <c r="C11" s="1" t="s">
        <v>40</v>
      </c>
      <c r="D11" s="2">
        <v>43651</v>
      </c>
      <c r="E11" s="2">
        <v>43651</v>
      </c>
      <c r="F11" s="1" t="s">
        <v>32</v>
      </c>
      <c r="G11" s="1"/>
      <c r="H11" s="7"/>
      <c r="I11" s="3"/>
      <c r="J11" s="3"/>
      <c r="K11" s="3"/>
      <c r="L11" s="3"/>
      <c r="M11" s="3"/>
      <c r="N11" s="6">
        <f t="shared" si="2"/>
        <v>0</v>
      </c>
      <c r="O11" s="3"/>
      <c r="P11" s="3">
        <v>40</v>
      </c>
      <c r="Q11" s="6">
        <f t="shared" si="3"/>
        <v>40</v>
      </c>
    </row>
    <row r="12" spans="1:17" ht="51" x14ac:dyDescent="0.2">
      <c r="A12" s="1" t="s">
        <v>33</v>
      </c>
      <c r="B12" s="1" t="s">
        <v>38</v>
      </c>
      <c r="C12" s="1" t="s">
        <v>40</v>
      </c>
      <c r="D12" s="2">
        <v>43661</v>
      </c>
      <c r="E12" s="2">
        <v>43661</v>
      </c>
      <c r="F12" s="1" t="s">
        <v>32</v>
      </c>
      <c r="G12" s="1"/>
      <c r="H12" s="7"/>
      <c r="I12" s="3"/>
      <c r="J12" s="3">
        <v>6.5</v>
      </c>
      <c r="K12" s="3"/>
      <c r="L12" s="3">
        <v>12.5</v>
      </c>
      <c r="M12" s="3"/>
      <c r="N12" s="6">
        <f t="shared" si="2"/>
        <v>19</v>
      </c>
      <c r="O12" s="3"/>
      <c r="P12" s="3"/>
      <c r="Q12" s="6">
        <f t="shared" si="3"/>
        <v>19</v>
      </c>
    </row>
    <row r="13" spans="1:17" ht="51" x14ac:dyDescent="0.2">
      <c r="A13" s="1" t="s">
        <v>33</v>
      </c>
      <c r="B13" s="1" t="s">
        <v>38</v>
      </c>
      <c r="C13" s="1" t="s">
        <v>41</v>
      </c>
      <c r="D13" s="2">
        <v>43667</v>
      </c>
      <c r="E13" s="2">
        <v>43667</v>
      </c>
      <c r="F13" s="1" t="s">
        <v>45</v>
      </c>
      <c r="G13" s="1"/>
      <c r="H13" s="4"/>
      <c r="I13" s="3"/>
      <c r="J13" s="3">
        <v>148.80000000000001</v>
      </c>
      <c r="K13" s="3"/>
      <c r="L13" s="3">
        <f>12.5+22.5</f>
        <v>35</v>
      </c>
      <c r="M13" s="3">
        <v>30</v>
      </c>
      <c r="N13" s="6">
        <f t="shared" si="2"/>
        <v>213.8</v>
      </c>
      <c r="O13" s="3"/>
      <c r="P13" s="3"/>
      <c r="Q13" s="6">
        <f t="shared" si="3"/>
        <v>213.8</v>
      </c>
    </row>
    <row r="14" spans="1:17" ht="51" x14ac:dyDescent="0.2">
      <c r="A14" s="1" t="s">
        <v>33</v>
      </c>
      <c r="B14" s="1" t="s">
        <v>38</v>
      </c>
      <c r="C14" s="1" t="s">
        <v>41</v>
      </c>
      <c r="D14" s="2">
        <v>43668</v>
      </c>
      <c r="E14" s="2">
        <v>43668</v>
      </c>
      <c r="F14" s="1" t="s">
        <v>45</v>
      </c>
      <c r="G14" s="1"/>
      <c r="H14" s="4"/>
      <c r="I14" s="3"/>
      <c r="J14" s="3"/>
      <c r="K14" s="3"/>
      <c r="L14" s="3">
        <v>32.5</v>
      </c>
      <c r="M14" s="3">
        <v>30</v>
      </c>
      <c r="N14" s="6">
        <f t="shared" si="2"/>
        <v>62.5</v>
      </c>
      <c r="O14" s="3"/>
      <c r="P14" s="3"/>
      <c r="Q14" s="6">
        <f t="shared" si="3"/>
        <v>62.5</v>
      </c>
    </row>
    <row r="15" spans="1:17" ht="51" x14ac:dyDescent="0.2">
      <c r="A15" s="1" t="s">
        <v>33</v>
      </c>
      <c r="B15" s="1" t="s">
        <v>38</v>
      </c>
      <c r="C15" s="1" t="s">
        <v>41</v>
      </c>
      <c r="D15" s="2">
        <v>43669</v>
      </c>
      <c r="E15" s="2">
        <v>43669</v>
      </c>
      <c r="F15" s="1" t="s">
        <v>45</v>
      </c>
      <c r="G15" s="1"/>
      <c r="H15" s="4"/>
      <c r="I15" s="3"/>
      <c r="J15" s="3"/>
      <c r="K15" s="3"/>
      <c r="L15" s="3">
        <f>10+12.5+22.5</f>
        <v>45</v>
      </c>
      <c r="M15" s="3">
        <v>30</v>
      </c>
      <c r="N15" s="6">
        <f t="shared" si="2"/>
        <v>75</v>
      </c>
      <c r="O15" s="3"/>
      <c r="P15" s="3"/>
      <c r="Q15" s="6">
        <f t="shared" si="3"/>
        <v>75</v>
      </c>
    </row>
    <row r="16" spans="1:17" ht="51" x14ac:dyDescent="0.2">
      <c r="A16" s="1" t="s">
        <v>33</v>
      </c>
      <c r="B16" s="1" t="s">
        <v>38</v>
      </c>
      <c r="C16" s="1" t="s">
        <v>41</v>
      </c>
      <c r="D16" s="2">
        <v>43670</v>
      </c>
      <c r="E16" s="2">
        <v>43670</v>
      </c>
      <c r="F16" s="1" t="s">
        <v>45</v>
      </c>
      <c r="G16" s="1"/>
      <c r="H16" s="4"/>
      <c r="I16" s="3"/>
      <c r="J16" s="3"/>
      <c r="K16" s="3"/>
      <c r="L16" s="3">
        <v>45</v>
      </c>
      <c r="M16" s="3">
        <v>30</v>
      </c>
      <c r="N16" s="6">
        <f t="shared" si="2"/>
        <v>75</v>
      </c>
      <c r="O16" s="3"/>
      <c r="P16" s="3"/>
      <c r="Q16" s="6">
        <f t="shared" si="3"/>
        <v>75</v>
      </c>
    </row>
    <row r="17" spans="1:17" ht="51" x14ac:dyDescent="0.2">
      <c r="A17" s="1" t="s">
        <v>33</v>
      </c>
      <c r="B17" s="1" t="s">
        <v>38</v>
      </c>
      <c r="C17" s="1" t="s">
        <v>41</v>
      </c>
      <c r="D17" s="2">
        <v>43671</v>
      </c>
      <c r="E17" s="2">
        <v>43671</v>
      </c>
      <c r="F17" s="1" t="s">
        <v>45</v>
      </c>
      <c r="G17" s="1"/>
      <c r="H17" s="7"/>
      <c r="I17" s="3"/>
      <c r="J17" s="3"/>
      <c r="K17" s="3"/>
      <c r="L17" s="3">
        <v>45</v>
      </c>
      <c r="M17" s="3">
        <v>30</v>
      </c>
      <c r="N17" s="6">
        <f t="shared" si="2"/>
        <v>75</v>
      </c>
      <c r="O17" s="3"/>
      <c r="P17" s="3"/>
      <c r="Q17" s="6">
        <f>SUM(N17:P17)</f>
        <v>75</v>
      </c>
    </row>
    <row r="18" spans="1:17" ht="51" x14ac:dyDescent="0.2">
      <c r="A18" s="1" t="s">
        <v>33</v>
      </c>
      <c r="B18" s="1" t="s">
        <v>38</v>
      </c>
      <c r="C18" s="1" t="s">
        <v>41</v>
      </c>
      <c r="D18" s="2">
        <v>43672</v>
      </c>
      <c r="E18" s="2">
        <v>43672</v>
      </c>
      <c r="F18" s="1" t="s">
        <v>32</v>
      </c>
      <c r="G18" s="1"/>
      <c r="H18" s="7"/>
      <c r="I18" s="3"/>
      <c r="J18" s="3">
        <v>148.80000000000001</v>
      </c>
      <c r="K18" s="3"/>
      <c r="L18" s="3">
        <v>45</v>
      </c>
      <c r="M18" s="3"/>
      <c r="N18" s="6">
        <f t="shared" si="2"/>
        <v>193.8</v>
      </c>
      <c r="O18" s="3"/>
      <c r="P18" s="3"/>
      <c r="Q18" s="6">
        <f t="shared" ref="Q18:Q27" si="4">SUM(N18:P18)</f>
        <v>193.8</v>
      </c>
    </row>
    <row r="19" spans="1:17" ht="51" x14ac:dyDescent="0.2">
      <c r="A19" s="1" t="s">
        <v>33</v>
      </c>
      <c r="B19" s="1" t="s">
        <v>38</v>
      </c>
      <c r="C19" s="1" t="s">
        <v>49</v>
      </c>
      <c r="D19" s="2">
        <v>43686</v>
      </c>
      <c r="E19" s="2">
        <v>43686</v>
      </c>
      <c r="F19" s="1" t="s">
        <v>36</v>
      </c>
      <c r="G19" s="1"/>
      <c r="H19" s="7"/>
      <c r="I19" s="3"/>
      <c r="J19" s="3"/>
      <c r="K19" s="3"/>
      <c r="L19" s="3"/>
      <c r="M19" s="3"/>
      <c r="N19" s="6">
        <f t="shared" si="2"/>
        <v>0</v>
      </c>
      <c r="O19" s="3"/>
      <c r="P19" s="3">
        <v>357.03</v>
      </c>
      <c r="Q19" s="6">
        <f t="shared" si="4"/>
        <v>357.03</v>
      </c>
    </row>
    <row r="20" spans="1:17" ht="51" x14ac:dyDescent="0.2">
      <c r="A20" s="1" t="s">
        <v>33</v>
      </c>
      <c r="B20" s="1" t="s">
        <v>38</v>
      </c>
      <c r="C20" s="1" t="s">
        <v>41</v>
      </c>
      <c r="D20" s="2">
        <v>43696</v>
      </c>
      <c r="E20" s="2">
        <v>43696</v>
      </c>
      <c r="F20" s="1" t="s">
        <v>46</v>
      </c>
      <c r="G20" s="1"/>
      <c r="H20" s="7"/>
      <c r="I20" s="3"/>
      <c r="J20" s="3">
        <v>22.72</v>
      </c>
      <c r="K20" s="3"/>
      <c r="L20" s="3"/>
      <c r="M20" s="3"/>
      <c r="N20" s="6">
        <f t="shared" si="2"/>
        <v>22.72</v>
      </c>
      <c r="O20" s="3"/>
      <c r="P20" s="3"/>
      <c r="Q20" s="6">
        <f t="shared" si="4"/>
        <v>22.72</v>
      </c>
    </row>
    <row r="21" spans="1:17" ht="51" x14ac:dyDescent="0.2">
      <c r="A21" s="1" t="s">
        <v>33</v>
      </c>
      <c r="B21" s="1" t="s">
        <v>38</v>
      </c>
      <c r="C21" s="1" t="s">
        <v>42</v>
      </c>
      <c r="D21" s="2">
        <v>43704</v>
      </c>
      <c r="E21" s="2">
        <v>43704</v>
      </c>
      <c r="F21" s="1" t="s">
        <v>47</v>
      </c>
      <c r="G21" s="1"/>
      <c r="H21" s="7"/>
      <c r="I21" s="3"/>
      <c r="J21" s="3">
        <v>10.16</v>
      </c>
      <c r="K21" s="3"/>
      <c r="L21" s="3"/>
      <c r="M21" s="3"/>
      <c r="N21" s="6">
        <f t="shared" si="2"/>
        <v>10.16</v>
      </c>
      <c r="O21" s="3"/>
      <c r="P21" s="3"/>
      <c r="Q21" s="6">
        <f t="shared" si="4"/>
        <v>10.16</v>
      </c>
    </row>
    <row r="22" spans="1:17" ht="51" x14ac:dyDescent="0.2">
      <c r="A22" s="1" t="s">
        <v>33</v>
      </c>
      <c r="B22" s="1" t="s">
        <v>38</v>
      </c>
      <c r="C22" s="1" t="s">
        <v>42</v>
      </c>
      <c r="D22" s="2">
        <v>43706</v>
      </c>
      <c r="E22" s="2">
        <v>43706</v>
      </c>
      <c r="F22" s="1" t="s">
        <v>36</v>
      </c>
      <c r="G22" s="1"/>
      <c r="H22" s="7"/>
      <c r="I22" s="3"/>
      <c r="J22" s="3">
        <v>13.6</v>
      </c>
      <c r="K22" s="3"/>
      <c r="L22" s="3">
        <v>12.5</v>
      </c>
      <c r="M22" s="3"/>
      <c r="N22" s="6">
        <f t="shared" si="2"/>
        <v>26.1</v>
      </c>
      <c r="O22" s="3"/>
      <c r="P22" s="3">
        <v>15</v>
      </c>
      <c r="Q22" s="6">
        <f t="shared" si="4"/>
        <v>41.1</v>
      </c>
    </row>
    <row r="23" spans="1:17" ht="51" x14ac:dyDescent="0.2">
      <c r="A23" s="1" t="s">
        <v>33</v>
      </c>
      <c r="B23" s="1" t="s">
        <v>38</v>
      </c>
      <c r="C23" s="1" t="s">
        <v>41</v>
      </c>
      <c r="D23" s="2">
        <v>43717</v>
      </c>
      <c r="E23" s="2">
        <v>43717</v>
      </c>
      <c r="F23" s="1" t="s">
        <v>36</v>
      </c>
      <c r="G23" s="1"/>
      <c r="H23" s="7"/>
      <c r="I23" s="3"/>
      <c r="J23" s="3">
        <v>12.88</v>
      </c>
      <c r="K23" s="3"/>
      <c r="L23" s="3">
        <v>22.5</v>
      </c>
      <c r="M23" s="3"/>
      <c r="N23" s="6">
        <f t="shared" si="2"/>
        <v>35.380000000000003</v>
      </c>
      <c r="O23" s="3"/>
      <c r="P23" s="3"/>
      <c r="Q23" s="6">
        <f t="shared" si="4"/>
        <v>35.380000000000003</v>
      </c>
    </row>
    <row r="24" spans="1:17" ht="51" x14ac:dyDescent="0.2">
      <c r="A24" s="1" t="s">
        <v>33</v>
      </c>
      <c r="B24" s="1" t="s">
        <v>38</v>
      </c>
      <c r="C24" s="1" t="s">
        <v>41</v>
      </c>
      <c r="D24" s="2">
        <v>43726</v>
      </c>
      <c r="E24" s="2">
        <v>43726</v>
      </c>
      <c r="F24" s="1" t="s">
        <v>32</v>
      </c>
      <c r="G24" s="1"/>
      <c r="H24" s="7"/>
      <c r="I24" s="3"/>
      <c r="J24" s="3">
        <v>6.6</v>
      </c>
      <c r="K24" s="3"/>
      <c r="L24" s="3">
        <v>12.5</v>
      </c>
      <c r="M24" s="3"/>
      <c r="N24" s="6">
        <f t="shared" si="2"/>
        <v>19.100000000000001</v>
      </c>
      <c r="O24" s="3"/>
      <c r="P24" s="3"/>
      <c r="Q24" s="6">
        <f t="shared" si="4"/>
        <v>19.100000000000001</v>
      </c>
    </row>
    <row r="25" spans="1:17" ht="51" x14ac:dyDescent="0.2">
      <c r="A25" s="1" t="s">
        <v>33</v>
      </c>
      <c r="B25" s="1" t="s">
        <v>38</v>
      </c>
      <c r="C25" s="1" t="s">
        <v>43</v>
      </c>
      <c r="D25" s="2">
        <v>43727</v>
      </c>
      <c r="E25" s="2">
        <v>43727</v>
      </c>
      <c r="F25" s="1" t="s">
        <v>35</v>
      </c>
      <c r="G25" s="1"/>
      <c r="H25" s="7"/>
      <c r="I25" s="3"/>
      <c r="J25" s="3">
        <v>25.6</v>
      </c>
      <c r="K25" s="3"/>
      <c r="L25" s="3">
        <v>12.5</v>
      </c>
      <c r="M25" s="3"/>
      <c r="N25" s="6">
        <f t="shared" si="2"/>
        <v>38.1</v>
      </c>
      <c r="O25" s="3"/>
      <c r="P25" s="3"/>
      <c r="Q25" s="6">
        <f t="shared" si="4"/>
        <v>38.1</v>
      </c>
    </row>
    <row r="26" spans="1:17" ht="51" x14ac:dyDescent="0.2">
      <c r="A26" s="1" t="s">
        <v>33</v>
      </c>
      <c r="B26" s="1" t="s">
        <v>38</v>
      </c>
      <c r="C26" s="1" t="s">
        <v>41</v>
      </c>
      <c r="D26" s="2">
        <v>43728</v>
      </c>
      <c r="E26" s="2">
        <v>43728</v>
      </c>
      <c r="F26" s="1" t="s">
        <v>32</v>
      </c>
      <c r="G26" s="1"/>
      <c r="H26" s="7"/>
      <c r="I26" s="3"/>
      <c r="J26" s="3">
        <v>6.6</v>
      </c>
      <c r="K26" s="3"/>
      <c r="L26" s="3">
        <v>12.5</v>
      </c>
      <c r="M26" s="3"/>
      <c r="N26" s="6">
        <f t="shared" si="2"/>
        <v>19.100000000000001</v>
      </c>
      <c r="O26" s="3"/>
      <c r="P26" s="3"/>
      <c r="Q26" s="6">
        <f t="shared" si="4"/>
        <v>19.100000000000001</v>
      </c>
    </row>
    <row r="27" spans="1:17" ht="38.25" x14ac:dyDescent="0.2">
      <c r="A27" s="1" t="s">
        <v>48</v>
      </c>
      <c r="B27" s="1" t="s">
        <v>37</v>
      </c>
      <c r="C27" s="1" t="s">
        <v>39</v>
      </c>
      <c r="D27" s="2">
        <v>43622</v>
      </c>
      <c r="E27" s="2">
        <v>43622</v>
      </c>
      <c r="F27" s="1" t="s">
        <v>32</v>
      </c>
      <c r="G27" s="1"/>
      <c r="H27" s="7"/>
      <c r="I27" s="3"/>
      <c r="J27" s="3">
        <v>637.63</v>
      </c>
      <c r="K27" s="3"/>
      <c r="L27" s="3">
        <v>563.87</v>
      </c>
      <c r="M27" s="3"/>
      <c r="N27" s="6">
        <f t="shared" si="2"/>
        <v>1201.5</v>
      </c>
      <c r="O27" s="3"/>
      <c r="P27" s="3"/>
      <c r="Q27" s="6">
        <f t="shared" si="4"/>
        <v>1201.5</v>
      </c>
    </row>
  </sheetData>
  <pageMargins left="0.25" right="0.25" top="0.75" bottom="0.75" header="0.3" footer="0.3"/>
  <pageSetup paperSize="5" orientation="landscape" r:id="rId1"/>
  <headerFooter>
    <oddHeader>&amp;COffice de la qualité et de la responsabilité en éducation
Dépenses engagées entre julliet et septembre 2019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1"/>
  <sheetViews>
    <sheetView workbookViewId="0"/>
  </sheetViews>
  <sheetFormatPr defaultRowHeight="12.75" x14ac:dyDescent="0.2"/>
  <sheetData>
    <row r="1" spans="1:2" x14ac:dyDescent="0.2">
      <c r="A1" t="s">
        <v>2</v>
      </c>
      <c r="B1" t="s">
        <v>16</v>
      </c>
    </row>
    <row r="8" spans="1:2" x14ac:dyDescent="0.2">
      <c r="A8" t="s">
        <v>3</v>
      </c>
    </row>
    <row r="15" spans="1:2" x14ac:dyDescent="0.2">
      <c r="A15" t="s">
        <v>4</v>
      </c>
    </row>
    <row r="22" spans="1:1" x14ac:dyDescent="0.2">
      <c r="A22" t="s">
        <v>5</v>
      </c>
    </row>
    <row r="29" spans="1:1" x14ac:dyDescent="0.2">
      <c r="A29" t="s">
        <v>6</v>
      </c>
    </row>
    <row r="65" spans="1:1" x14ac:dyDescent="0.2">
      <c r="A65" t="s">
        <v>7</v>
      </c>
    </row>
    <row r="72" spans="1:1" x14ac:dyDescent="0.2">
      <c r="A72" t="s">
        <v>8</v>
      </c>
    </row>
    <row r="79" spans="1:1" x14ac:dyDescent="0.2">
      <c r="A79" t="s">
        <v>9</v>
      </c>
    </row>
    <row r="86" spans="1:1" x14ac:dyDescent="0.2">
      <c r="A86" t="s">
        <v>10</v>
      </c>
    </row>
    <row r="93" spans="1:1" x14ac:dyDescent="0.2">
      <c r="A93" t="s">
        <v>11</v>
      </c>
    </row>
    <row r="100" spans="1:1" x14ac:dyDescent="0.2">
      <c r="A100" t="s">
        <v>12</v>
      </c>
    </row>
    <row r="107" spans="1:1" x14ac:dyDescent="0.2">
      <c r="A107" t="s">
        <v>13</v>
      </c>
    </row>
    <row r="114" spans="1:1" x14ac:dyDescent="0.2">
      <c r="A114" t="s">
        <v>14</v>
      </c>
    </row>
    <row r="121" spans="1:1" x14ac:dyDescent="0.2">
      <c r="A121" t="s">
        <v>15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Q2 2019 FR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Kristin Mavety</cp:lastModifiedBy>
  <cp:lastPrinted>2015-02-10T20:41:11Z</cp:lastPrinted>
  <dcterms:created xsi:type="dcterms:W3CDTF">2014-01-23T19:45:31Z</dcterms:created>
  <dcterms:modified xsi:type="dcterms:W3CDTF">2021-10-28T21:00:04Z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Katherine.Archibald@ontario.ca</vt:lpwstr>
  </property>
  <property fmtid="{D5CDD505-2E9C-101B-9397-08002B2CF9AE}" pid="5" name="MSIP_Label_034a106e-6316-442c-ad35-738afd673d2b_SetDate">
    <vt:lpwstr>2019-08-15T20:57:01.9702565Z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Extended_MSFT_Method">
    <vt:lpwstr>Automatic</vt:lpwstr>
  </property>
  <property fmtid="{D5CDD505-2E9C-101B-9397-08002B2CF9AE}" pid="9" name="Sensitivity">
    <vt:lpwstr>OPS - Unclassified Information</vt:lpwstr>
  </property>
</Properties>
</file>