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bookViews>
    <workbookView xWindow="0" yWindow="0" windowWidth="24000" windowHeight="8775"/>
  </bookViews>
  <sheets>
    <sheet name="Expenses" sheetId="1" r:id="rId1"/>
    <sheet name="Macro1" sheetId="2" state="veryHidden" r:id="rId2"/>
    <sheet name="Expenses FR" sheetId="4" state="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7" i="1" l="1"/>
  <c r="Q7" i="1" s="1"/>
  <c r="N17" i="1"/>
  <c r="Q17" i="1" s="1"/>
  <c r="N12" i="1" l="1"/>
  <c r="N9" i="1"/>
  <c r="N8" i="1"/>
  <c r="N13" i="1"/>
  <c r="N10" i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16" i="1" l="1"/>
  <c r="Q16" i="1" s="1"/>
  <c r="N4" i="1"/>
  <c r="Q4" i="1" s="1"/>
  <c r="N14" i="1"/>
  <c r="Q14" i="1" s="1"/>
  <c r="N5" i="1"/>
  <c r="Q5" i="1" s="1"/>
  <c r="N15" i="1"/>
  <c r="Q15" i="1" s="1"/>
  <c r="N6" i="1"/>
  <c r="Q6" i="1" s="1"/>
  <c r="N11" i="1"/>
  <c r="Q11" i="1" s="1"/>
  <c r="Q12" i="1"/>
  <c r="Q9" i="1"/>
  <c r="Q8" i="1"/>
  <c r="Q13" i="1"/>
  <c r="Q10" i="1"/>
</calcChain>
</file>

<file path=xl/sharedStrings.xml><?xml version="1.0" encoding="utf-8"?>
<sst xmlns="http://schemas.openxmlformats.org/spreadsheetml/2006/main" count="130" uniqueCount="65">
  <si>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</si>
  <si>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</si>
  <si>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</si>
  <si>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</si>
  <si>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</si>
  <si>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</si>
  <si>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</si>
  <si>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</si>
  <si>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</si>
  <si>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</si>
  <si>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</si>
  <si>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</si>
  <si>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</si>
  <si>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</si>
  <si>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</si>
  <si>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</si>
  <si>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</si>
  <si>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</si>
  <si>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</si>
  <si>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</si>
  <si>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</si>
  <si>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</si>
  <si>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</si>
  <si>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</si>
  <si>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</si>
  <si>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</si>
  <si>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</si>
  <si>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</si>
  <si>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</si>
  <si>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</si>
  <si>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</si>
  <si>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</si>
  <si>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</si>
  <si>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</si>
  <si>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</si>
  <si>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</si>
  <si>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</si>
  <si>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</si>
  <si>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</si>
  <si>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</si>
  <si>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</si>
  <si>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</si>
  <si>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</si>
  <si>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</si>
  <si>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</si>
  <si>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</si>
  <si>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</si>
  <si>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</si>
  <si>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</si>
  <si>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</si>
  <si>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</si>
  <si>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</si>
  <si>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</si>
  <si>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</si>
  <si>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</si>
  <si>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National/International</t>
  </si>
  <si>
    <t>Richard Jones</t>
  </si>
  <si>
    <t>Interim CEO</t>
  </si>
  <si>
    <t>Hamburg, Germany</t>
  </si>
  <si>
    <t>Helene Chayer</t>
  </si>
  <si>
    <t>Governance Training</t>
  </si>
  <si>
    <t>Gerry Connelly</t>
  </si>
  <si>
    <t>Dave Cooke</t>
  </si>
  <si>
    <t>Chair, Board of Directors</t>
  </si>
  <si>
    <t>Abi Jeyaratnam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</si>
</sst>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164" fontId="0" fillId="0" borderId="1" xfId="0" applyNumberFormat="1" applyBorder="1"/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164" fontId="2" fillId="0" borderId="1" xfId="0" applyNumberFormat="1" applyFont="1" applyBorder="1"/>
    <xf numFmtId="164" fontId="2" fillId="0" borderId="1" xfId="1" applyNumberFormat="1" applyFont="1" applyBorder="1" applyAlignment="1">
      <alignment horizontal="right"/>
    </xf>
    <xf numFmtId="164" fontId="2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tabSelected="1" view="pageLayout" topLeftCell="A2" zoomScale="90" zoomScaleNormal="100" zoomScaleSheetLayoutView="133" zoomScalePageLayoutView="90" workbookViewId="0">
      <selection activeCell="E13" sqref="E13"/>
    </sheetView>
  </sheetViews>
  <sheetFormatPr defaultRowHeight="12.75" x14ac:dyDescent="0.2"/>
  <cols>
    <col min="1" max="1" width="10.85546875" customWidth="1"/>
    <col min="2" max="2" width="10.140625" customWidth="1"/>
    <col min="3" max="3" width="19.42578125" customWidth="1"/>
    <col min="4" max="4" width="10.42578125" customWidth="1"/>
    <col min="5" max="5" width="10" customWidth="1"/>
    <col min="6" max="6" width="11.8554687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.85546875" bestFit="1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25.5" x14ac:dyDescent="0.2">
      <c r="A4" s="8" t="s">
        <v>61</v>
      </c>
      <c r="B4" s="8" t="s">
        <v>49</v>
      </c>
      <c r="C4" s="8" t="s">
        <v>50</v>
      </c>
      <c r="D4" s="12">
        <v>42719</v>
      </c>
      <c r="E4" s="12">
        <v>42720</v>
      </c>
      <c r="F4" s="8" t="s">
        <v>47</v>
      </c>
      <c r="G4" s="8"/>
      <c r="H4" s="13"/>
      <c r="I4" s="14"/>
      <c r="J4" s="14">
        <v>99.76</v>
      </c>
      <c r="K4" s="3"/>
      <c r="L4" s="3">
        <v>14.6</v>
      </c>
      <c r="M4" s="3"/>
      <c r="N4" s="6">
        <f>SUM(I4:M4)</f>
        <v>114.36</v>
      </c>
      <c r="O4" s="9"/>
      <c r="P4" s="10"/>
      <c r="Q4" s="11">
        <f>SUM(N4:P4)</f>
        <v>114.36</v>
      </c>
    </row>
    <row r="5" spans="1:17" ht="25.5" x14ac:dyDescent="0.2">
      <c r="A5" s="1" t="s">
        <v>48</v>
      </c>
      <c r="B5" s="1" t="s">
        <v>49</v>
      </c>
      <c r="C5" s="1" t="s">
        <v>50</v>
      </c>
      <c r="D5" s="2">
        <v>42719</v>
      </c>
      <c r="E5" s="2">
        <v>42720</v>
      </c>
      <c r="F5" s="1" t="s">
        <v>47</v>
      </c>
      <c r="G5" s="1"/>
      <c r="H5" s="4"/>
      <c r="I5" s="3"/>
      <c r="J5" s="3">
        <v>114</v>
      </c>
      <c r="K5" s="3"/>
      <c r="L5" s="3">
        <v>8.75</v>
      </c>
      <c r="M5" s="3"/>
      <c r="N5" s="6">
        <f>SUM(I5:M5)</f>
        <v>122.75</v>
      </c>
      <c r="O5" s="9"/>
      <c r="P5" s="10"/>
      <c r="Q5" s="11">
        <f>SUM(N5:P5)</f>
        <v>122.75</v>
      </c>
    </row>
    <row r="6" spans="1:17" ht="25.5" x14ac:dyDescent="0.2">
      <c r="A6" s="1" t="s">
        <v>52</v>
      </c>
      <c r="B6" s="1" t="s">
        <v>49</v>
      </c>
      <c r="C6" s="1" t="s">
        <v>50</v>
      </c>
      <c r="D6" s="2">
        <v>42719</v>
      </c>
      <c r="E6" s="2">
        <v>42720</v>
      </c>
      <c r="F6" s="1" t="s">
        <v>47</v>
      </c>
      <c r="G6" s="1"/>
      <c r="H6" s="4"/>
      <c r="I6" s="3"/>
      <c r="J6" s="3">
        <v>67</v>
      </c>
      <c r="K6" s="3"/>
      <c r="L6" s="3">
        <v>39.4</v>
      </c>
      <c r="M6" s="3"/>
      <c r="N6" s="6">
        <f>SUM(I6:M6)</f>
        <v>106.4</v>
      </c>
      <c r="O6" s="9"/>
      <c r="P6" s="10"/>
      <c r="Q6" s="11">
        <f>SUM(N6:P6)</f>
        <v>106.4</v>
      </c>
    </row>
    <row r="7" spans="1:17" ht="25.5" x14ac:dyDescent="0.2">
      <c r="A7" s="1" t="s">
        <v>64</v>
      </c>
      <c r="B7" s="1" t="s">
        <v>49</v>
      </c>
      <c r="C7" s="15" t="s">
        <v>50</v>
      </c>
      <c r="D7" s="2">
        <v>42719</v>
      </c>
      <c r="E7" s="2">
        <v>42720</v>
      </c>
      <c r="F7" s="1" t="s">
        <v>47</v>
      </c>
      <c r="G7" s="15"/>
      <c r="H7" s="15"/>
      <c r="I7" s="15"/>
      <c r="J7" s="15">
        <v>13.6</v>
      </c>
      <c r="K7" s="15"/>
      <c r="L7" s="15"/>
      <c r="M7" s="15"/>
      <c r="N7" s="19">
        <f>SUM(I7:M7)</f>
        <v>13.6</v>
      </c>
      <c r="O7" s="15"/>
      <c r="P7" s="16"/>
      <c r="Q7" s="17">
        <f>SUM(N7:P7)</f>
        <v>13.6</v>
      </c>
    </row>
    <row r="8" spans="1:17" ht="25.5" x14ac:dyDescent="0.2">
      <c r="A8" s="8" t="s">
        <v>59</v>
      </c>
      <c r="B8" s="8" t="s">
        <v>49</v>
      </c>
      <c r="C8" s="8" t="s">
        <v>60</v>
      </c>
      <c r="D8" s="12">
        <v>42745</v>
      </c>
      <c r="E8" s="12">
        <v>42746</v>
      </c>
      <c r="F8" s="8" t="s">
        <v>47</v>
      </c>
      <c r="G8" s="8"/>
      <c r="H8" s="13"/>
      <c r="I8" s="14">
        <v>282.79000000000002</v>
      </c>
      <c r="J8" s="14">
        <v>144.58000000000001</v>
      </c>
      <c r="K8" s="3">
        <v>368.88</v>
      </c>
      <c r="L8" s="3">
        <v>74.61</v>
      </c>
      <c r="M8" s="3"/>
      <c r="N8" s="6">
        <f>SUM(I8:M8)</f>
        <v>870.86</v>
      </c>
      <c r="O8" s="3"/>
      <c r="P8" s="10"/>
      <c r="Q8" s="11">
        <f>SUM(N8:P8)</f>
        <v>870.86</v>
      </c>
    </row>
    <row r="9" spans="1:17" ht="25.5" x14ac:dyDescent="0.2">
      <c r="A9" s="8" t="s">
        <v>59</v>
      </c>
      <c r="B9" s="8" t="s">
        <v>49</v>
      </c>
      <c r="C9" s="8" t="s">
        <v>50</v>
      </c>
      <c r="D9" s="12">
        <v>42760</v>
      </c>
      <c r="E9" s="12">
        <v>42761</v>
      </c>
      <c r="F9" s="8" t="s">
        <v>47</v>
      </c>
      <c r="G9" s="8"/>
      <c r="H9" s="13"/>
      <c r="I9" s="14">
        <v>538.16999999999996</v>
      </c>
      <c r="J9" s="14">
        <v>127.88</v>
      </c>
      <c r="K9" s="3"/>
      <c r="L9" s="3">
        <v>45</v>
      </c>
      <c r="M9" s="3"/>
      <c r="N9" s="6">
        <f>SUM(I9:M9)</f>
        <v>711.05</v>
      </c>
      <c r="O9" s="3"/>
      <c r="P9" s="10"/>
      <c r="Q9" s="11">
        <f>SUM(N9:P9)</f>
        <v>711.05</v>
      </c>
    </row>
    <row r="10" spans="1:17" ht="25.5" x14ac:dyDescent="0.2">
      <c r="A10" s="8" t="s">
        <v>61</v>
      </c>
      <c r="B10" s="8" t="s">
        <v>49</v>
      </c>
      <c r="C10" s="8" t="s">
        <v>50</v>
      </c>
      <c r="D10" s="12">
        <v>42760</v>
      </c>
      <c r="E10" s="12">
        <v>42761</v>
      </c>
      <c r="F10" s="8" t="s">
        <v>47</v>
      </c>
      <c r="G10" s="8"/>
      <c r="H10" s="13"/>
      <c r="I10" s="14"/>
      <c r="J10" s="14">
        <v>81.94</v>
      </c>
      <c r="K10" s="3"/>
      <c r="L10" s="3"/>
      <c r="M10" s="3"/>
      <c r="N10" s="6">
        <f>SUM(I10:M10)</f>
        <v>81.94</v>
      </c>
      <c r="O10" s="3"/>
      <c r="P10" s="10"/>
      <c r="Q10" s="11">
        <f>SUM(N10:P10)</f>
        <v>81.94</v>
      </c>
    </row>
    <row r="11" spans="1:17" ht="25.5" x14ac:dyDescent="0.2">
      <c r="A11" s="1" t="s">
        <v>52</v>
      </c>
      <c r="B11" s="1" t="s">
        <v>49</v>
      </c>
      <c r="C11" s="1" t="s">
        <v>50</v>
      </c>
      <c r="D11" s="2">
        <v>42760</v>
      </c>
      <c r="E11" s="2">
        <v>42761</v>
      </c>
      <c r="F11" s="1" t="s">
        <v>47</v>
      </c>
      <c r="G11" s="1"/>
      <c r="H11" s="4"/>
      <c r="I11" s="3"/>
      <c r="J11" s="3">
        <v>68</v>
      </c>
      <c r="K11" s="3"/>
      <c r="L11" s="3">
        <v>45</v>
      </c>
      <c r="M11" s="3"/>
      <c r="N11" s="6">
        <f>SUM(I11:M11)</f>
        <v>113</v>
      </c>
      <c r="O11" s="9"/>
      <c r="P11" s="10"/>
      <c r="Q11" s="11">
        <f>SUM(N11:P11)</f>
        <v>113</v>
      </c>
    </row>
    <row r="12" spans="1:17" ht="25.5" x14ac:dyDescent="0.2">
      <c r="A12" s="8" t="s">
        <v>56</v>
      </c>
      <c r="B12" s="8" t="s">
        <v>57</v>
      </c>
      <c r="C12" s="8" t="s">
        <v>55</v>
      </c>
      <c r="D12" s="12">
        <v>42776</v>
      </c>
      <c r="E12" s="12">
        <v>42784</v>
      </c>
      <c r="F12" s="8" t="s">
        <v>58</v>
      </c>
      <c r="G12" s="8"/>
      <c r="H12" s="13"/>
      <c r="I12" s="14">
        <v>1097.68</v>
      </c>
      <c r="J12" s="14">
        <v>156.29</v>
      </c>
      <c r="K12" s="3">
        <v>1336.44</v>
      </c>
      <c r="L12" s="3">
        <v>769.72</v>
      </c>
      <c r="M12" s="3">
        <v>358.45</v>
      </c>
      <c r="N12" s="6">
        <f>SUM(I12:M12)</f>
        <v>3718.58</v>
      </c>
      <c r="O12" s="3"/>
      <c r="P12" s="10"/>
      <c r="Q12" s="11">
        <f>SUM(N12:P12)</f>
        <v>3718.58</v>
      </c>
    </row>
    <row r="13" spans="1:17" ht="25.5" x14ac:dyDescent="0.2">
      <c r="A13" s="8" t="s">
        <v>61</v>
      </c>
      <c r="B13" s="8" t="s">
        <v>49</v>
      </c>
      <c r="C13" s="8" t="s">
        <v>50</v>
      </c>
      <c r="D13" s="12">
        <v>42796</v>
      </c>
      <c r="E13" s="12">
        <v>42796</v>
      </c>
      <c r="F13" s="8" t="s">
        <v>47</v>
      </c>
      <c r="G13" s="8"/>
      <c r="H13" s="13"/>
      <c r="I13" s="14"/>
      <c r="J13" s="14">
        <v>19.2</v>
      </c>
      <c r="K13" s="3"/>
      <c r="L13" s="3"/>
      <c r="M13" s="3"/>
      <c r="N13" s="6">
        <f>SUM(I13:M13)</f>
        <v>19.2</v>
      </c>
      <c r="O13" s="3"/>
      <c r="P13" s="10"/>
      <c r="Q13" s="11">
        <f>SUM(N13:P13)</f>
        <v>19.2</v>
      </c>
    </row>
    <row r="14" spans="1:17" ht="25.5" x14ac:dyDescent="0.2">
      <c r="A14" s="1" t="s">
        <v>62</v>
      </c>
      <c r="B14" s="1" t="s">
        <v>63</v>
      </c>
      <c r="C14" s="1" t="s">
        <v>50</v>
      </c>
      <c r="D14" s="2">
        <v>42796</v>
      </c>
      <c r="E14" s="2">
        <v>42796</v>
      </c>
      <c r="F14" s="1" t="s">
        <v>47</v>
      </c>
      <c r="G14" s="1"/>
      <c r="H14" s="4"/>
      <c r="I14" s="3"/>
      <c r="J14" s="3">
        <v>295.2</v>
      </c>
      <c r="K14" s="3"/>
      <c r="L14" s="3"/>
      <c r="M14" s="3"/>
      <c r="N14" s="6">
        <f>SUM(I14:M14)</f>
        <v>295.2</v>
      </c>
      <c r="O14" s="9"/>
      <c r="P14" s="10"/>
      <c r="Q14" s="11">
        <f>SUM(N14:P14)</f>
        <v>295.2</v>
      </c>
    </row>
    <row r="15" spans="1:17" ht="25.5" x14ac:dyDescent="0.2">
      <c r="A15" s="1" t="s">
        <v>48</v>
      </c>
      <c r="B15" s="1" t="s">
        <v>49</v>
      </c>
      <c r="C15" s="1" t="s">
        <v>50</v>
      </c>
      <c r="D15" s="2">
        <v>42796</v>
      </c>
      <c r="E15" s="2">
        <v>42796</v>
      </c>
      <c r="F15" s="1" t="s">
        <v>47</v>
      </c>
      <c r="G15" s="1"/>
      <c r="H15" s="4"/>
      <c r="I15" s="3"/>
      <c r="J15" s="3">
        <v>67</v>
      </c>
      <c r="K15" s="3"/>
      <c r="L15" s="3">
        <v>10</v>
      </c>
      <c r="M15" s="3"/>
      <c r="N15" s="6">
        <f>SUM(I15:M15)</f>
        <v>77</v>
      </c>
      <c r="O15" s="9"/>
      <c r="P15" s="10"/>
      <c r="Q15" s="11">
        <f>SUM(N15:P15)</f>
        <v>77</v>
      </c>
    </row>
    <row r="16" spans="1:17" ht="25.5" x14ac:dyDescent="0.2">
      <c r="A16" s="1" t="s">
        <v>52</v>
      </c>
      <c r="B16" s="1" t="s">
        <v>49</v>
      </c>
      <c r="C16" s="1" t="s">
        <v>50</v>
      </c>
      <c r="D16" s="2">
        <v>42796</v>
      </c>
      <c r="E16" s="2">
        <v>42796</v>
      </c>
      <c r="F16" s="1" t="s">
        <v>47</v>
      </c>
      <c r="G16" s="1"/>
      <c r="H16" s="4"/>
      <c r="I16" s="3"/>
      <c r="J16" s="3">
        <v>78.2</v>
      </c>
      <c r="K16" s="3"/>
      <c r="L16" s="3"/>
      <c r="M16" s="3"/>
      <c r="N16" s="6">
        <f>SUM(I16:M16)</f>
        <v>78.2</v>
      </c>
      <c r="O16" s="15"/>
      <c r="P16" s="15"/>
      <c r="Q16" s="17">
        <f>SUM(N16:P16)</f>
        <v>78.2</v>
      </c>
    </row>
    <row r="17" spans="1:17" ht="25.5" x14ac:dyDescent="0.2">
      <c r="A17" s="8" t="s">
        <v>53</v>
      </c>
      <c r="B17" s="8" t="s">
        <v>49</v>
      </c>
      <c r="C17" s="8" t="s">
        <v>50</v>
      </c>
      <c r="D17" s="2">
        <v>42796</v>
      </c>
      <c r="E17" s="2">
        <v>42796</v>
      </c>
      <c r="F17" s="1" t="s">
        <v>47</v>
      </c>
      <c r="G17" s="15"/>
      <c r="H17" s="15"/>
      <c r="I17" s="15"/>
      <c r="J17" s="15">
        <v>78.89</v>
      </c>
      <c r="K17" s="15"/>
      <c r="L17" s="18">
        <v>10</v>
      </c>
      <c r="M17" s="15"/>
      <c r="N17" s="19">
        <f>SUM(I17:M17)</f>
        <v>88.89</v>
      </c>
      <c r="O17" s="15"/>
      <c r="P17" s="15"/>
      <c r="Q17" s="17">
        <f>SUM(N17:P17)</f>
        <v>88.89</v>
      </c>
    </row>
    <row r="18" spans="1:17" x14ac:dyDescent="0.2">
      <c r="A18" s="15"/>
      <c r="B18" s="15"/>
      <c r="C18" s="15"/>
      <c r="D18" s="2"/>
      <c r="E18" s="2"/>
      <c r="F18" s="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">
      <c r="A19" s="15"/>
      <c r="B19" s="15"/>
      <c r="C19" s="15"/>
      <c r="D19" s="2"/>
      <c r="E19" s="2"/>
      <c r="F19" s="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</sheetData>
  <sortState ref="A4:Q17">
    <sortCondition ref="D4:D17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January 1, 2017 to March 31,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75" x14ac:dyDescent="0.2"/>
  <cols>
    <col min="1" max="1" width="13.85546875" customWidth="1"/>
    <col min="2" max="2" width="10.140625" customWidth="1"/>
    <col min="3" max="3" width="15.140625" customWidth="1"/>
    <col min="4" max="4" width="10.42578125" customWidth="1"/>
    <col min="5" max="5" width="10" customWidth="1"/>
    <col min="6" max="6" width="16.4257812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5.5" x14ac:dyDescent="0.2">
      <c r="A4" s="8" t="s">
        <v>51</v>
      </c>
      <c r="B4" s="8" t="s">
        <v>49</v>
      </c>
      <c r="C4" s="8" t="s">
        <v>50</v>
      </c>
      <c r="D4" s="12">
        <v>42424</v>
      </c>
      <c r="E4" s="12">
        <v>42424</v>
      </c>
      <c r="F4" s="8" t="s">
        <v>47</v>
      </c>
      <c r="G4" s="8"/>
      <c r="H4" s="13"/>
      <c r="I4" s="14"/>
      <c r="J4" s="14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5.5" x14ac:dyDescent="0.2">
      <c r="A5" s="8" t="s">
        <v>51</v>
      </c>
      <c r="B5" s="8" t="s">
        <v>49</v>
      </c>
      <c r="C5" s="8" t="s">
        <v>50</v>
      </c>
      <c r="D5" s="12">
        <v>42530</v>
      </c>
      <c r="E5" s="12">
        <v>42530</v>
      </c>
      <c r="F5" s="8" t="s">
        <v>47</v>
      </c>
      <c r="G5" s="8"/>
      <c r="H5" s="13"/>
      <c r="I5" s="14"/>
      <c r="J5" s="14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5.5" x14ac:dyDescent="0.2">
      <c r="A6" s="8" t="s">
        <v>51</v>
      </c>
      <c r="B6" s="8" t="s">
        <v>49</v>
      </c>
      <c r="C6" s="8" t="s">
        <v>50</v>
      </c>
      <c r="D6" s="12">
        <v>42607</v>
      </c>
      <c r="E6" s="12">
        <v>42607</v>
      </c>
      <c r="F6" s="8" t="s">
        <v>47</v>
      </c>
      <c r="G6" s="8"/>
      <c r="H6" s="13"/>
      <c r="I6" s="14"/>
      <c r="J6" s="14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5.5" x14ac:dyDescent="0.2">
      <c r="A7" s="8" t="s">
        <v>48</v>
      </c>
      <c r="B7" s="8" t="s">
        <v>49</v>
      </c>
      <c r="C7" s="8" t="s">
        <v>50</v>
      </c>
      <c r="D7" s="12">
        <v>42606</v>
      </c>
      <c r="E7" s="12">
        <v>42607</v>
      </c>
      <c r="F7" s="8" t="s">
        <v>47</v>
      </c>
      <c r="G7" s="8"/>
      <c r="H7" s="13"/>
      <c r="I7" s="14"/>
      <c r="J7" s="14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5.5" x14ac:dyDescent="0.2">
      <c r="A8" s="8" t="s">
        <v>52</v>
      </c>
      <c r="B8" s="8" t="s">
        <v>49</v>
      </c>
      <c r="C8" s="8" t="s">
        <v>50</v>
      </c>
      <c r="D8" s="12">
        <v>42607</v>
      </c>
      <c r="E8" s="12">
        <v>42607</v>
      </c>
      <c r="F8" s="8" t="s">
        <v>47</v>
      </c>
      <c r="G8" s="8"/>
      <c r="H8" s="13"/>
      <c r="I8" s="14"/>
      <c r="J8" s="14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5.5" x14ac:dyDescent="0.2">
      <c r="A9" s="8" t="s">
        <v>53</v>
      </c>
      <c r="B9" s="8" t="s">
        <v>49</v>
      </c>
      <c r="C9" s="8" t="s">
        <v>50</v>
      </c>
      <c r="D9" s="12">
        <v>42606</v>
      </c>
      <c r="E9" s="12" t="s">
        <v>54</v>
      </c>
      <c r="F9" s="8" t="s">
        <v>47</v>
      </c>
      <c r="G9" s="8"/>
      <c r="H9" s="13"/>
      <c r="I9" s="14"/>
      <c r="J9" s="14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x14ac:dyDescent="0.2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x14ac:dyDescent="0.2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x14ac:dyDescent="0.2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2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x14ac:dyDescent="0.2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x14ac:dyDescent="0.2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x14ac:dyDescent="0.2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x14ac:dyDescent="0.2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x14ac:dyDescent="0.2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x14ac:dyDescent="0.2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x14ac:dyDescent="0.2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x14ac:dyDescent="0.2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Kirsten Mason</DisplayName>
        <AccountId>259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2016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987DA981-74C7-4378-8619-904DFFE1F149}"/>
</file>

<file path=customXml/itemProps2.xml><?xml version="1.0" encoding="utf-8"?>
<ds:datastoreItem xmlns:ds="http://schemas.openxmlformats.org/officeDocument/2006/customXml" ds:itemID="{6869E952-659B-4513-BB41-4549383CBE39}"/>
</file>

<file path=customXml/itemProps3.xml><?xml version="1.0" encoding="utf-8"?>
<ds:datastoreItem xmlns:ds="http://schemas.openxmlformats.org/officeDocument/2006/customXml" ds:itemID="{0B93ADD0-3DCE-4242-9EF1-6A5333CBE6E1}"/>
</file>

<file path=customXml/itemProps4.xml><?xml version="1.0" encoding="utf-8"?>
<ds:datastoreItem xmlns:ds="http://schemas.openxmlformats.org/officeDocument/2006/customXml" ds:itemID="{650FEF30-9CBA-46CE-9056-39375C82A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Expenses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2016 Fourth Quarter Report</dc:title>
  <dc:creator>Keeling, Angela (MGS)</dc:creator>
  <cp:lastModifiedBy>Kristin Mavety</cp:lastModifiedBy>
  <cp:lastPrinted>2016-04-22T13:12:40Z</cp:lastPrinted>
  <dcterms:created xsi:type="dcterms:W3CDTF">2014-01-23T19:45:31Z</dcterms:created>
  <dcterms:modified xsi:type="dcterms:W3CDTF">2017-04-13T20:55:17Z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